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1c8bf61ffa6abca/문서/myXLS/강의/02_진행 중/건설공제조합/"/>
    </mc:Choice>
  </mc:AlternateContent>
  <xr:revisionPtr revIDLastSave="175" documentId="8_{ACA267BE-21DF-4678-9079-40BC0CBC6A3B}" xr6:coauthVersionLast="47" xr6:coauthVersionMax="47" xr10:uidLastSave="{0679CEDF-9EE3-4616-A94B-2C3A3C1E90A6}"/>
  <bookViews>
    <workbookView xWindow="-98" yWindow="-98" windowWidth="21795" windowHeight="12975" xr2:uid="{B168852A-3C07-460C-8527-C582FC0A8D86}"/>
  </bookViews>
  <sheets>
    <sheet name="1-3" sheetId="25" r:id="rId1"/>
    <sheet name="2-1" sheetId="2" r:id="rId2"/>
    <sheet name="2-2" sheetId="5" r:id="rId3"/>
    <sheet name="2-3" sheetId="7" r:id="rId4"/>
    <sheet name="2-4" sheetId="9" r:id="rId5"/>
    <sheet name="BONUS" sheetId="12" r:id="rId6"/>
    <sheet name="회의록" sheetId="29" r:id="rId7"/>
    <sheet name="이메일" sheetId="3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5" l="1"/>
  <c r="F12" i="9" l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4" i="9"/>
  <c r="F11" i="9"/>
  <c r="F10" i="9"/>
  <c r="F9" i="9"/>
  <c r="F8" i="9"/>
  <c r="F7" i="9"/>
  <c r="F6" i="9"/>
  <c r="F5" i="9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</calcChain>
</file>

<file path=xl/sharedStrings.xml><?xml version="1.0" encoding="utf-8"?>
<sst xmlns="http://schemas.openxmlformats.org/spreadsheetml/2006/main" count="712" uniqueCount="388">
  <si>
    <t>결과</t>
    <phoneticPr fontId="3" type="noConversion"/>
  </si>
  <si>
    <t>평균</t>
  </si>
  <si>
    <t>최대값</t>
    <phoneticPr fontId="2" type="noConversion"/>
  </si>
  <si>
    <t>번호</t>
    <phoneticPr fontId="2" type="noConversion"/>
  </si>
  <si>
    <t>이름</t>
    <phoneticPr fontId="2" type="noConversion"/>
  </si>
  <si>
    <t>직위</t>
    <phoneticPr fontId="2" type="noConversion"/>
  </si>
  <si>
    <t>이메일</t>
    <phoneticPr fontId="2" type="noConversion"/>
  </si>
  <si>
    <t>전화번호</t>
    <phoneticPr fontId="2" type="noConversion"/>
  </si>
  <si>
    <t>주소</t>
    <phoneticPr fontId="2" type="noConversion"/>
  </si>
  <si>
    <t>우편번호</t>
    <phoneticPr fontId="2" type="noConversion"/>
  </si>
  <si>
    <t xml:space="preserve"> 김영희 </t>
  </si>
  <si>
    <t xml:space="preserve"> 사원 </t>
  </si>
  <si>
    <t xml:space="preserve"> 010-1234-5678 </t>
  </si>
  <si>
    <t xml:space="preserve"> 서울시 강남구 역삼동 </t>
  </si>
  <si>
    <t>06578</t>
    <phoneticPr fontId="2" type="noConversion"/>
  </si>
  <si>
    <t xml:space="preserve"> 이철수 </t>
  </si>
  <si>
    <t xml:space="preserve"> 대리 </t>
  </si>
  <si>
    <t xml:space="preserve"> 010-2345-6789 </t>
  </si>
  <si>
    <t xml:space="preserve"> 경기도 성남시 분당구 </t>
  </si>
  <si>
    <t xml:space="preserve"> 박미영 </t>
  </si>
  <si>
    <t xml:space="preserve"> 팀장 </t>
  </si>
  <si>
    <t xml:space="preserve"> 010-3456-7890 </t>
  </si>
  <si>
    <t xml:space="preserve"> 인천시 남동구 구월동 </t>
  </si>
  <si>
    <t xml:space="preserve"> 최철호 </t>
  </si>
  <si>
    <t xml:space="preserve"> 수석 </t>
  </si>
  <si>
    <t xml:space="preserve"> 010-4567-8901 </t>
  </si>
  <si>
    <t xml:space="preserve"> 대전시 서구 둔산동 </t>
  </si>
  <si>
    <t xml:space="preserve"> 정지영 </t>
  </si>
  <si>
    <t xml:space="preserve"> 010-5678-9012 </t>
  </si>
  <si>
    <t xml:space="preserve"> 부산시 해운대구 우동 </t>
  </si>
  <si>
    <t xml:space="preserve"> 강동원 </t>
  </si>
  <si>
    <t xml:space="preserve"> 010-6789-0123 </t>
  </si>
  <si>
    <t xml:space="preserve"> 경기도 수원시 영통구 </t>
  </si>
  <si>
    <t xml:space="preserve"> 윤지수 </t>
  </si>
  <si>
    <t xml:space="preserve"> 010-7890-1234 </t>
  </si>
  <si>
    <t xml:space="preserve"> 대구시 중구 삼덕동 </t>
  </si>
  <si>
    <t xml:space="preserve"> 장미란 </t>
  </si>
  <si>
    <t xml:space="preserve"> 010-8901-2345 </t>
  </si>
  <si>
    <t xml:space="preserve"> 서울시 마포구 서교동 </t>
  </si>
  <si>
    <t xml:space="preserve"> 오영철 </t>
  </si>
  <si>
    <t xml:space="preserve"> 010-9012-3456 </t>
  </si>
  <si>
    <t xml:space="preserve"> 경상남도 창원시 의창구 </t>
  </si>
  <si>
    <t xml:space="preserve"> 김지은 </t>
  </si>
  <si>
    <t xml:space="preserve"> 010-0123-4567 </t>
  </si>
  <si>
    <t xml:space="preserve"> 광주시 서구 쌍촌동 </t>
  </si>
  <si>
    <t xml:space="preserve"> 백승호 </t>
  </si>
  <si>
    <t xml:space="preserve"> 010-9876-5432 </t>
  </si>
  <si>
    <t xml:space="preserve"> 서울시 강서구 화곡동 </t>
  </si>
  <si>
    <t xml:space="preserve"> 이지현 </t>
  </si>
  <si>
    <t xml:space="preserve"> 010-8765-4321 </t>
  </si>
  <si>
    <t xml:space="preserve"> 경기도 용인시 수지구 </t>
  </si>
  <si>
    <t xml:space="preserve"> 임철민 </t>
  </si>
  <si>
    <t xml:space="preserve"> 010-7654-3210 </t>
  </si>
  <si>
    <t xml:space="preserve"> 대전시 유성구 노은동 </t>
  </si>
  <si>
    <t xml:space="preserve"> 황미나 </t>
  </si>
  <si>
    <t xml:space="preserve"> 010-6543-2109 </t>
  </si>
  <si>
    <t xml:space="preserve"> 인천시 서구 청라동 </t>
  </si>
  <si>
    <t xml:space="preserve"> 신성우 </t>
  </si>
  <si>
    <t xml:space="preserve"> 010-5432-1098 </t>
  </si>
  <si>
    <t xml:space="preserve"> 경기도 고양시 일산동구 </t>
  </si>
  <si>
    <t xml:space="preserve"> 김현주 </t>
  </si>
  <si>
    <t xml:space="preserve"> 010-4321-0987 </t>
  </si>
  <si>
    <t xml:space="preserve"> 대구시 수성구 신매동 </t>
  </si>
  <si>
    <t xml:space="preserve"> 박민호 </t>
  </si>
  <si>
    <t xml:space="preserve"> 010-3210-9876 </t>
  </si>
  <si>
    <t xml:space="preserve"> 서울시 송파구 잠실동 </t>
  </si>
  <si>
    <t xml:space="preserve"> 이은지 </t>
  </si>
  <si>
    <t xml:space="preserve"> 010-2109-8765 </t>
  </si>
  <si>
    <t xml:space="preserve"> 인천시 계양구 작전동 </t>
  </si>
  <si>
    <t xml:space="preserve"> 정태우 </t>
  </si>
  <si>
    <t xml:space="preserve"> 010-1098-7654 </t>
  </si>
  <si>
    <t xml:space="preserve"> 경기도 부천시 원미구 </t>
  </si>
  <si>
    <t xml:space="preserve"> 한지우 </t>
  </si>
  <si>
    <t xml:space="preserve"> 010-0987-6543 </t>
  </si>
  <si>
    <t xml:space="preserve"> 충청북도 청주시 상당구 </t>
  </si>
  <si>
    <t>상반기 OA 평가 결과</t>
  </si>
  <si>
    <t>부서명</t>
    <phoneticPr fontId="7" type="noConversion"/>
  </si>
  <si>
    <t>사번</t>
    <phoneticPr fontId="7" type="noConversion"/>
  </si>
  <si>
    <t>이름</t>
    <phoneticPr fontId="7" type="noConversion"/>
  </si>
  <si>
    <t>직급</t>
    <phoneticPr fontId="7" type="noConversion"/>
  </si>
  <si>
    <t>엑셀</t>
    <phoneticPr fontId="7" type="noConversion"/>
  </si>
  <si>
    <t>워드</t>
    <phoneticPr fontId="7" type="noConversion"/>
  </si>
  <si>
    <t>PPT</t>
    <phoneticPr fontId="7" type="noConversion"/>
  </si>
  <si>
    <t>등급</t>
    <phoneticPr fontId="3" type="noConversion"/>
  </si>
  <si>
    <t>해외영업팀</t>
  </si>
  <si>
    <t>A03158</t>
  </si>
  <si>
    <t>송유진</t>
  </si>
  <si>
    <t>사원</t>
  </si>
  <si>
    <t>영업3팀</t>
  </si>
  <si>
    <t>A06818</t>
  </si>
  <si>
    <t>이지수</t>
  </si>
  <si>
    <t>부장</t>
  </si>
  <si>
    <t>A03696</t>
  </si>
  <si>
    <t>임진우</t>
  </si>
  <si>
    <t>영업1팀</t>
  </si>
  <si>
    <t>A09633</t>
  </si>
  <si>
    <t>이영재</t>
  </si>
  <si>
    <t>홍보팀</t>
  </si>
  <si>
    <t>A02723</t>
  </si>
  <si>
    <t>전혜린</t>
  </si>
  <si>
    <t>대리</t>
  </si>
  <si>
    <t>총무팀</t>
  </si>
  <si>
    <t>A02401</t>
  </si>
  <si>
    <t>정미숙</t>
  </si>
  <si>
    <t>과장</t>
  </si>
  <si>
    <t>A08183</t>
  </si>
  <si>
    <t>나은주</t>
  </si>
  <si>
    <t>인사팀</t>
  </si>
  <si>
    <t>A05098</t>
  </si>
  <si>
    <t>하준호</t>
  </si>
  <si>
    <t>재무팀</t>
  </si>
  <si>
    <t>A08482</t>
  </si>
  <si>
    <t>강민우</t>
  </si>
  <si>
    <t>영업지원팀</t>
  </si>
  <si>
    <t>A05402</t>
  </si>
  <si>
    <t>김지현</t>
  </si>
  <si>
    <t>기획팀</t>
  </si>
  <si>
    <t>A03951</t>
  </si>
  <si>
    <t>손현우</t>
  </si>
  <si>
    <t>A03202</t>
  </si>
  <si>
    <t>장지영</t>
  </si>
  <si>
    <t>A06458</t>
  </si>
  <si>
    <t>신지민</t>
  </si>
  <si>
    <t>A04461</t>
  </si>
  <si>
    <t>최현수</t>
  </si>
  <si>
    <t>A05100</t>
  </si>
  <si>
    <t>정준영</t>
  </si>
  <si>
    <t>영업2팀</t>
  </si>
  <si>
    <t>A08325</t>
  </si>
  <si>
    <t>고민재</t>
  </si>
  <si>
    <t>A06683</t>
  </si>
  <si>
    <t>신영호</t>
  </si>
  <si>
    <t>A08399</t>
  </si>
  <si>
    <t>김경희</t>
    <phoneticPr fontId="3" type="noConversion"/>
  </si>
  <si>
    <t>A06957</t>
  </si>
  <si>
    <t>황윤서</t>
  </si>
  <si>
    <t>A01081</t>
  </si>
  <si>
    <t>이지은</t>
  </si>
  <si>
    <t>A08606</t>
  </si>
  <si>
    <t>유지영</t>
  </si>
  <si>
    <t>차장</t>
  </si>
  <si>
    <t>A06164</t>
  </si>
  <si>
    <t>서민준</t>
  </si>
  <si>
    <t>A07861</t>
  </si>
  <si>
    <t>최승호</t>
  </si>
  <si>
    <t>A07892</t>
  </si>
  <si>
    <t>신민경</t>
  </si>
  <si>
    <t>A09004</t>
  </si>
  <si>
    <t>한지현</t>
  </si>
  <si>
    <t>A09096</t>
  </si>
  <si>
    <t>박철수</t>
  </si>
  <si>
    <t>A08720</t>
  </si>
  <si>
    <t>조승민</t>
  </si>
  <si>
    <t>A06360</t>
  </si>
  <si>
    <t>남윤서</t>
  </si>
  <si>
    <t>A08885</t>
  </si>
  <si>
    <t>권현주</t>
  </si>
  <si>
    <t>A03886</t>
  </si>
  <si>
    <t>장성민</t>
  </si>
  <si>
    <t>A06193</t>
  </si>
  <si>
    <t>박서연</t>
  </si>
  <si>
    <t>A06309</t>
  </si>
  <si>
    <t>최지수</t>
  </si>
  <si>
    <t>A06655</t>
  </si>
  <si>
    <t>김도연</t>
  </si>
  <si>
    <t>A04416</t>
  </si>
  <si>
    <t>나현주</t>
  </si>
  <si>
    <t>A01477</t>
  </si>
  <si>
    <t>강지우</t>
  </si>
  <si>
    <t>A02680</t>
  </si>
  <si>
    <t>정주영</t>
  </si>
  <si>
    <t>A01009</t>
  </si>
  <si>
    <t>윤세린</t>
  </si>
  <si>
    <t>A09619</t>
  </si>
  <si>
    <t>오지원</t>
  </si>
  <si>
    <t>A02998</t>
  </si>
  <si>
    <t>문정은</t>
  </si>
  <si>
    <t>A02735</t>
  </si>
  <si>
    <t>김현우</t>
  </si>
  <si>
    <t>A03028</t>
  </si>
  <si>
    <t>백승우</t>
  </si>
  <si>
    <t>A01746</t>
  </si>
  <si>
    <t>강은지</t>
  </si>
  <si>
    <t>A06707</t>
  </si>
  <si>
    <t>유진영</t>
  </si>
  <si>
    <t>A04430</t>
  </si>
  <si>
    <t>김민지</t>
  </si>
  <si>
    <t>A08564</t>
  </si>
  <si>
    <t>정수진</t>
  </si>
  <si>
    <t>A03300</t>
  </si>
  <si>
    <t>임태우</t>
  </si>
  <si>
    <t>A02932</t>
  </si>
  <si>
    <t>이승민</t>
  </si>
  <si>
    <t>A01940</t>
  </si>
  <si>
    <t>조영미</t>
  </si>
  <si>
    <t>A05986</t>
  </si>
  <si>
    <t>박도현</t>
  </si>
  <si>
    <t>날짜별/품목별 매출 실적</t>
    <phoneticPr fontId="2" type="noConversion"/>
  </si>
  <si>
    <t>날짜</t>
    <phoneticPr fontId="3" type="noConversion"/>
  </si>
  <si>
    <t>품목</t>
    <phoneticPr fontId="7" type="noConversion"/>
  </si>
  <si>
    <t>수량</t>
    <phoneticPr fontId="7" type="noConversion"/>
  </si>
  <si>
    <t>단가</t>
    <phoneticPr fontId="7" type="noConversion"/>
  </si>
  <si>
    <t>금액</t>
    <phoneticPr fontId="3" type="noConversion"/>
  </si>
  <si>
    <t>품목</t>
    <phoneticPr fontId="3" type="noConversion"/>
  </si>
  <si>
    <t>단가</t>
    <phoneticPr fontId="3" type="noConversion"/>
  </si>
  <si>
    <t>바닐라 크림 브루</t>
  </si>
  <si>
    <t>콜드 브루</t>
  </si>
  <si>
    <t>유기농 말차 라떼</t>
  </si>
  <si>
    <t>바닐라 라떼</t>
  </si>
  <si>
    <t>아메리카노</t>
  </si>
  <si>
    <t>에스프레소</t>
  </si>
  <si>
    <t>화이트초콜릿 모카</t>
  </si>
  <si>
    <t>제주 유기농 녹차</t>
  </si>
  <si>
    <t>딸기 요거트</t>
  </si>
  <si>
    <t>망고 바나나</t>
  </si>
  <si>
    <t>품목별 발주 내역</t>
    <phoneticPr fontId="2" type="noConversion"/>
  </si>
  <si>
    <t>품목</t>
    <phoneticPr fontId="2" type="noConversion"/>
  </si>
  <si>
    <t>거래일자</t>
    <phoneticPr fontId="2" type="noConversion"/>
  </si>
  <si>
    <t>수량(BOX)</t>
    <phoneticPr fontId="2" type="noConversion"/>
  </si>
  <si>
    <t>대양 특선 블루베리 잼</t>
  </si>
  <si>
    <t>대양 특선 건과(배)</t>
  </si>
  <si>
    <t>대양 특선 딸기 소스</t>
  </si>
  <si>
    <t>앨리스 포장육</t>
  </si>
  <si>
    <t>대양 핫 케이크 소스</t>
  </si>
  <si>
    <t>태일 라이트 맥주</t>
    <phoneticPr fontId="2" type="noConversion"/>
  </si>
  <si>
    <t>태일 라이트 맥주</t>
  </si>
  <si>
    <t>서울 구이 김</t>
    <phoneticPr fontId="2" type="noConversion"/>
  </si>
  <si>
    <t>훈제 대합조개 통조림</t>
  </si>
  <si>
    <t>진미 트로피컬 캔디</t>
  </si>
  <si>
    <t>한성 옥수수 가루</t>
  </si>
  <si>
    <t>대양 특선 건과(배)</t>
    <phoneticPr fontId="2" type="noConversion"/>
  </si>
  <si>
    <t>서울 구이 김</t>
  </si>
  <si>
    <t>대양 특선 건과(자두)</t>
  </si>
  <si>
    <t>성보 야생 녹차</t>
  </si>
  <si>
    <t>대양 특선 블루베리 잼</t>
    <phoneticPr fontId="2" type="noConversion"/>
  </si>
  <si>
    <t>엘리스 포장육</t>
    <phoneticPr fontId="2" type="noConversion"/>
  </si>
  <si>
    <t>진미 트로피컬 캔디</t>
    <phoneticPr fontId="2" type="noConversion"/>
  </si>
  <si>
    <t>younghee@gmail.com</t>
  </si>
  <si>
    <t>charles@yahoo.com</t>
  </si>
  <si>
    <t>miyoung@hotmail.com</t>
  </si>
  <si>
    <t>cheolho@naver.com</t>
  </si>
  <si>
    <t>jenny@kakao.com</t>
  </si>
  <si>
    <t>dongwon@daum.net</t>
  </si>
  <si>
    <t>jisoo@nate.com</t>
  </si>
  <si>
    <t>miran@hanmail.net</t>
  </si>
  <si>
    <t>youngchul@hanmir.com</t>
  </si>
  <si>
    <t>jieuny@nate.com</t>
  </si>
  <si>
    <t>seungho@gmail.com</t>
  </si>
  <si>
    <t>jihyun@yahoo.co.kr</t>
  </si>
  <si>
    <t>lim@kakao.com</t>
  </si>
  <si>
    <t>mina@hotmail.com</t>
  </si>
  <si>
    <t>sinseong@gmail.com</t>
  </si>
  <si>
    <t>pearl@yahoo.com</t>
  </si>
  <si>
    <t>minho@naver.com</t>
  </si>
  <si>
    <t>eunji@gmail.com</t>
  </si>
  <si>
    <t>taewoo@daum.net</t>
  </si>
  <si>
    <t>esther@hanmail.net</t>
  </si>
  <si>
    <t>jiwoo@hanmail.net</t>
  </si>
  <si>
    <t>일자별 출고 리스트 1</t>
    <phoneticPr fontId="7" type="noConversion"/>
  </si>
  <si>
    <t>일자별 출고 리스트 2</t>
    <phoneticPr fontId="7" type="noConversion"/>
  </si>
  <si>
    <t>출지번호</t>
    <phoneticPr fontId="7" type="noConversion"/>
  </si>
  <si>
    <t>DC</t>
    <phoneticPr fontId="7" type="noConversion"/>
  </si>
  <si>
    <t>주문일</t>
    <phoneticPr fontId="7" type="noConversion"/>
  </si>
  <si>
    <t>출고예정일</t>
    <phoneticPr fontId="7" type="noConversion"/>
  </si>
  <si>
    <t>실제출고일</t>
    <phoneticPr fontId="7" type="noConversion"/>
  </si>
  <si>
    <t>11</t>
  </si>
  <si>
    <t>22</t>
  </si>
  <si>
    <t>21</t>
  </si>
  <si>
    <t>고객주소록</t>
    <phoneticPr fontId="2" type="noConversion"/>
  </si>
  <si>
    <t>설문</t>
    <phoneticPr fontId="3" type="noConversion"/>
  </si>
  <si>
    <t>만족도</t>
    <phoneticPr fontId="3" type="noConversion"/>
  </si>
  <si>
    <t>문항1</t>
    <phoneticPr fontId="3" type="noConversion"/>
  </si>
  <si>
    <t>문항2</t>
    <phoneticPr fontId="3" type="noConversion"/>
  </si>
  <si>
    <t>문항3</t>
  </si>
  <si>
    <t>문항4</t>
  </si>
  <si>
    <t>문항5</t>
  </si>
  <si>
    <t>문항6</t>
  </si>
  <si>
    <t>문항7</t>
  </si>
  <si>
    <t>문항8</t>
  </si>
  <si>
    <t>문항9</t>
  </si>
  <si>
    <t>문항10</t>
  </si>
  <si>
    <t>문항11</t>
  </si>
  <si>
    <t>문항12</t>
  </si>
  <si>
    <t>문항13</t>
  </si>
  <si>
    <t>문항14</t>
  </si>
  <si>
    <t>문항15</t>
  </si>
  <si>
    <t>문항16</t>
  </si>
  <si>
    <t>문항17</t>
  </si>
  <si>
    <t>문항18</t>
  </si>
  <si>
    <t>문항19</t>
  </si>
  <si>
    <t>문항20</t>
  </si>
  <si>
    <t>평균</t>
    <phoneticPr fontId="3" type="noConversion"/>
  </si>
  <si>
    <t>중앙값</t>
    <phoneticPr fontId="3" type="noConversion"/>
  </si>
  <si>
    <t>표준편차</t>
    <phoneticPr fontId="2" type="noConversion"/>
  </si>
  <si>
    <t>분산</t>
    <phoneticPr fontId="2" type="noConversion"/>
  </si>
  <si>
    <t>최소값</t>
    <phoneticPr fontId="2" type="noConversion"/>
  </si>
  <si>
    <t>개수</t>
    <phoneticPr fontId="2" type="noConversion"/>
  </si>
  <si>
    <t>프롬프트</t>
    <phoneticPr fontId="2" type="noConversion"/>
  </si>
  <si>
    <t>엑셀 워크시트에 2개의 표가 있다. 이 중 B열과 H열의 데이터를 비교하여 같은 데이터가 있는 지 확인할 방법이 있을까?</t>
    <phoneticPr fontId="2" type="noConversion"/>
  </si>
  <si>
    <t>C3:C22 영역에 숫자가 있다. “기술통계량 분석”을 하려면 어떻게 하지? 엑셀 수식을 알려줘</t>
    <phoneticPr fontId="2" type="noConversion"/>
  </si>
  <si>
    <t>E4 셀에는 “abc@gmail.com” 형태로 된 이메일 주소가 있다. “@” 앞에 있는 글자를 추출하기 위한 엑셀 수식은?</t>
    <phoneticPr fontId="2" type="noConversion"/>
  </si>
  <si>
    <t>i4 셀에 숫자가 있다. 80 이상이면 ‘우수’, 60 이상이면 ‘보통’, 60 미만이면 ‘재시험’이라고 표시하는 엑셀 수식은?</t>
    <phoneticPr fontId="2" type="noConversion"/>
  </si>
  <si>
    <t>i4 셀에 숫자가 있다. 90 이상이면 ‘SA’, 80 이상이면 ‘A’, 70 이상이면 ‘B’, 60 이상이면 ‘C’, 50 이상이면 ‘D’, 50 미만이면 ‘F’라고 표시하는 엑셀 수식은?</t>
    <phoneticPr fontId="2" type="noConversion"/>
  </si>
  <si>
    <t>I4:J13 영역에 “가격” 테이블이 있다. I열에는 “품목”, J열에는 “단가” 정보가 있을 때, c4 셀의 “품목”에 해당하는 “단가 정보”를 구하는 엑셀 수식은?</t>
    <phoneticPr fontId="2" type="noConversion"/>
  </si>
  <si>
    <t>vlookup 함수를 사용하면 조건을 충족하는 첫 번째 값만 가지고 오는 문제가 있다. 다음 내용을 반영하여 이 문제를 해결하는 수식을 작성해줘. Excel 2019 이전 버전을 사용한다.</t>
    <phoneticPr fontId="2" type="noConversion"/>
  </si>
  <si>
    <t>1. 전체 참조 테이블은 현재 워크시트 b4:d63 영역에 있다.</t>
    <phoneticPr fontId="2" type="noConversion"/>
  </si>
  <si>
    <t>2. vlookup 함수의 '찾을 값'은 f3 셀에 있다.</t>
    <phoneticPr fontId="2" type="noConversion"/>
  </si>
  <si>
    <t>3. b4:b63 영역 중에서 f3 셀과 일치하는 모든 자료를 f6 셀부터 표시한다.</t>
    <phoneticPr fontId="2" type="noConversion"/>
  </si>
  <si>
    <t>=IFERROR(INDEX($B$4:$B$63,SMALL(IF($B$4:$B$63=$F$3,ROW($B$4:$B$63)-ROW($B$4)+1),ROWS($F$6:F6))),"")</t>
    <phoneticPr fontId="2" type="noConversion"/>
  </si>
  <si>
    <t>챗GPT가 생성한 수식</t>
    <phoneticPr fontId="2" type="noConversion"/>
  </si>
  <si>
    <t>2026011506</t>
  </si>
  <si>
    <t>2026012110</t>
  </si>
  <si>
    <t>2026011707</t>
  </si>
  <si>
    <t>2026012007</t>
  </si>
  <si>
    <t>2026012102</t>
  </si>
  <si>
    <t>2026012202</t>
  </si>
  <si>
    <t>2026012304</t>
  </si>
  <si>
    <t>2026012401</t>
  </si>
  <si>
    <t>2026012410</t>
  </si>
  <si>
    <t>2026012404</t>
  </si>
  <si>
    <t>2026012703</t>
  </si>
  <si>
    <t>2026012809</t>
  </si>
  <si>
    <t>2026012906</t>
  </si>
  <si>
    <t>2026020101</t>
  </si>
  <si>
    <t>2026013008</t>
  </si>
  <si>
    <t>2026020264</t>
  </si>
  <si>
    <t>2026020401</t>
  </si>
  <si>
    <t>2026020510</t>
  </si>
  <si>
    <t>2026020606</t>
  </si>
  <si>
    <t>2026011502</t>
  </si>
  <si>
    <t>2026012105</t>
  </si>
  <si>
    <t>2026012411</t>
  </si>
  <si>
    <t>2026012205</t>
  </si>
  <si>
    <t>2026012308</t>
  </si>
  <si>
    <t>2026012405</t>
  </si>
  <si>
    <t>2026012705</t>
  </si>
  <si>
    <t>2026012810</t>
  </si>
  <si>
    <t>2026012709</t>
  </si>
  <si>
    <t>2026012909</t>
  </si>
  <si>
    <t>2026020103</t>
  </si>
  <si>
    <t>2026013006</t>
  </si>
  <si>
    <t>2026020210</t>
  </si>
  <si>
    <t>2026020410</t>
  </si>
  <si>
    <t>프롬프트</t>
    <phoneticPr fontId="3" type="noConversion"/>
  </si>
  <si>
    <t>아래 회의록을 각 참석자별로 요점을 정리해줘. 형식은 [이름 / 소속팀 / 핵심 발언 요약] 형태로 해줘.</t>
    <phoneticPr fontId="3" type="noConversion"/>
  </si>
  <si>
    <t>[12월 정기 부서장 회의록]</t>
    <phoneticPr fontId="3" type="noConversion"/>
  </si>
  <si>
    <t>표 형태로 정리 요청 프롬프트</t>
    <phoneticPr fontId="3" type="noConversion"/>
  </si>
  <si>
    <t>일시: 2025년 12월 16일 오전 10시</t>
    <phoneticPr fontId="3" type="noConversion"/>
  </si>
  <si>
    <t>위의 회의록 내용을 표로 정리해줘. 표에는 [부서 / 발표자 / 주요 내용 / 과제 또는 요청사항] 항목이 들어가도록 해.</t>
    <phoneticPr fontId="3" type="noConversion"/>
  </si>
  <si>
    <t>장소: 본사 5층 회의실</t>
  </si>
  <si>
    <t>회의 요약 보고서 스타일 프롬프트</t>
    <phoneticPr fontId="3" type="noConversion"/>
  </si>
  <si>
    <t>위의 회의록을 팀장에게 제출할 회의 요약 보고서 형태로 정리해줘. 각 부서별 핵심 내용, 공통 이슈, 요청사항 중심으로 10줄 이내로 작성해줘.</t>
    <phoneticPr fontId="3" type="noConversion"/>
  </si>
  <si>
    <t>참석자:</t>
  </si>
  <si>
    <t>김현우 부장 (마케팅팀)</t>
  </si>
  <si>
    <t>이선영 부장 (영업팀)</t>
  </si>
  <si>
    <t>박정훈 부장 (기획팀)</t>
  </si>
  <si>
    <t>장민지 부장 (고객지원팀)</t>
  </si>
  <si>
    <t>최종훈 이사 (회의 주재)</t>
  </si>
  <si>
    <t>최종훈 이사:</t>
  </si>
  <si>
    <t>"오늘 회의의 주요 주제는 각 부서의 이번 분기 진행 상황 공유와 다음 분기 준비사항 점검입니다. 부서별로 간략히 말씀해 주시죠. 김 부장님부터."</t>
  </si>
  <si>
    <t>김현우 부장 (마케팅):</t>
  </si>
  <si>
    <t>"이번 분기엔 브랜드 리포지셔닝 프로젝트에 집중했습니다. 기존 타겟보다 10년 젊은 세대를 공략하는 방향으로, 광고 톤과 콘텐츠 스타일을 전면 개편했습니다.</t>
    <phoneticPr fontId="3" type="noConversion"/>
  </si>
  <si>
    <t>SNS 도달률은 전년 동기 대비 인스타그램 32%, 유튜브 18% 증가했습니다. 다만 콘텐츠 제작 인력의 과부하 문제가 있어요. 인력 충원 요청을 따로 드릴 예정입니다."</t>
  </si>
  <si>
    <t>"성과는 좋군요. 과부하 부분은 인사팀과 협의해서 검토해보겠습니다. 다음은 영업팀이죠?"</t>
  </si>
  <si>
    <t>이선영 부장 (영업):</t>
  </si>
  <si>
    <t>"신규 거래처는 이번 분기에 4곳 확보했고, 이 중 2곳은 대형 유통망이라 다음 분기 매출 증대가 기대됩니다.</t>
  </si>
  <si>
    <t>다만 내부 CRM 시스템이 너무 복잡하다는 피드백이 있어 개선이 필요합니다.</t>
  </si>
  <si>
    <t>그리고 한 가지, 기존 클라이언트 중 ○○식품 쪽 불만 제기가 있었는데, 이는 고객지원팀과 협의 중입니다."</t>
  </si>
  <si>
    <t>장민지 부장 (고객지원):</t>
  </si>
  <si>
    <t>"맞습니다. ○○식품 측에서 응답 지연 문제를 지적했어요. 실제로 응대 평균 시간이 8시간까지 늘어난 경우도 있었습니다.</t>
  </si>
  <si>
    <t>현재 VOC 시스템 업데이트와 스크립트 개선을 병행하고 있습니다.</t>
  </si>
  <si>
    <t>또한 4월부터 챗봇 응대율을 20%까지 끌어올리는 게 목표입니다."</t>
  </si>
  <si>
    <t>박정훈 부장 (기획):</t>
  </si>
  <si>
    <t>"기획팀은 사내 데이터 기반 보고 체계를 새롭게 설계 중입니다. 지금까지는 각 부서에서 개별적으로 보고서를 만들었는데, 이걸 자동화된 대시보드 형태로 전환하려고 합니다.</t>
  </si>
  <si>
    <t>이를 위해 Power BI 도입을 검토하고 있고, 4월 중에는 시범 프로젝트로 마케팅팀 데이터를 연결해볼 예정입니다."</t>
  </si>
  <si>
    <t>"좋습니다. 그럼 각 부서 간 협업 포인트를 짚고 가죠.</t>
  </si>
  <si>
    <t>마케팅팀은 콘텐츠 제작 리소스 부족, 영업팀은 CRM 복잡도, 고객지원팀은 응대시간 문제, 기획팀은 시스템 개선.</t>
  </si>
  <si>
    <t>이 네 가지 이슈를 중심으로 대응 계획을 간단히 정리해 주시면 좋겠습니다. 그리고 각 팀은 다음 분기 첫 주 안으로 계획안을 제출해주세요."</t>
  </si>
  <si>
    <t>회의 일정 변경 이메일 생성하기</t>
    <phoneticPr fontId="3" type="noConversion"/>
  </si>
  <si>
    <t>너는 비즈니스 이메일 작성 전문가이다. 거래처에 회의 일정 변경을 안내하는 이메일을 작성해줘.</t>
  </si>
  <si>
    <t>배경:</t>
  </si>
  <si>
    <t>변경 이유: 내부 일정 조율로 인해</t>
  </si>
  <si>
    <t>회의 형식: 온라인(Zoom)</t>
  </si>
  <si>
    <t>말투: 공손하고 전문적인 어투</t>
  </si>
  <si>
    <t>형식: 이메일 형식(인사말, 본문, 마무리 인사 포함)</t>
  </si>
  <si>
    <t>출력은 그대로 복사해서 사용할 수 있도록 전체 이메일 텍스트로 제공해줘.</t>
  </si>
  <si>
    <t>원래 회의 일정: 4월 14일(화) 오후 2시</t>
    <phoneticPr fontId="2" type="noConversion"/>
  </si>
  <si>
    <t>새 일정: 4월 16일(목) 오전 10시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</si>
</sst>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1"/>
      <color theme="0"/>
      <name val="맑은 고딕"/>
      <family val="3"/>
      <charset val="129"/>
    </font>
    <font>
      <b/>
      <sz val="20"/>
      <color theme="9" tint="-0.249977111117893"/>
      <name val="맑은 고딕"/>
      <family val="3"/>
      <charset val="129"/>
    </font>
    <font>
      <sz val="20"/>
      <color theme="4"/>
      <name val="HY헤드라인M"/>
      <family val="1"/>
      <charset val="129"/>
    </font>
    <font>
      <b/>
      <sz val="16"/>
      <color theme="5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8"/>
      <color theme="9" tint="-0.249977111117893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</font>
    <font>
      <sz val="9"/>
      <name val="Arial"/>
      <family val="2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5" tint="-0.499984740745262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0"/>
    <xf numFmtId="41" fontId="7" fillId="0" borderId="0" applyFont="0" applyFill="0" applyBorder="0" applyAlignment="0" applyProtection="0"/>
    <xf numFmtId="0" fontId="18" fillId="12" borderId="4" applyNumberFormat="0" applyProtection="0">
      <alignment horizontal="left" vertical="center" indent="1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49" fontId="5" fillId="8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41" fontId="10" fillId="0" borderId="0" xfId="1" applyFont="1" applyAlignment="1">
      <alignment horizontal="centerContinuous" vertical="center"/>
    </xf>
    <xf numFmtId="41" fontId="0" fillId="0" borderId="0" xfId="1" applyFont="1" applyAlignment="1">
      <alignment vertical="center"/>
    </xf>
    <xf numFmtId="0" fontId="4" fillId="8" borderId="0" xfId="0" applyFont="1" applyFill="1" applyAlignment="1">
      <alignment horizontal="center" vertical="center"/>
    </xf>
    <xf numFmtId="41" fontId="4" fillId="8" borderId="0" xfId="1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41" fontId="0" fillId="0" borderId="0" xfId="1" applyFont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5" fillId="3" borderId="2" xfId="4" applyFont="1" applyFill="1" applyBorder="1" applyAlignment="1">
      <alignment horizontal="center" vertical="center"/>
    </xf>
    <xf numFmtId="41" fontId="5" fillId="3" borderId="2" xfId="4" applyNumberFormat="1" applyFont="1" applyFill="1" applyBorder="1" applyAlignment="1">
      <alignment horizontal="center" vertical="center"/>
    </xf>
    <xf numFmtId="0" fontId="5" fillId="3" borderId="0" xfId="6" applyFont="1" applyFill="1" applyAlignment="1">
      <alignment horizontal="center" vertical="center"/>
    </xf>
    <xf numFmtId="0" fontId="13" fillId="0" borderId="0" xfId="0" applyFont="1">
      <alignment vertical="center"/>
    </xf>
    <xf numFmtId="41" fontId="0" fillId="0" borderId="0" xfId="1" applyFont="1" applyAlignment="1"/>
    <xf numFmtId="41" fontId="0" fillId="0" borderId="0" xfId="1" applyFont="1" applyFill="1" applyAlignment="1">
      <alignment vertical="center"/>
    </xf>
    <xf numFmtId="0" fontId="1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5" fillId="6" borderId="0" xfId="5" applyFont="1" applyAlignment="1">
      <alignment horizontal="center" vertical="center"/>
    </xf>
    <xf numFmtId="0" fontId="16" fillId="4" borderId="0" xfId="3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7" borderId="0" xfId="6" applyFont="1" applyAlignment="1">
      <alignment horizontal="center" vertical="center"/>
    </xf>
    <xf numFmtId="14" fontId="0" fillId="0" borderId="0" xfId="0" applyNumberFormat="1">
      <alignment vertical="center"/>
    </xf>
    <xf numFmtId="14" fontId="5" fillId="7" borderId="0" xfId="6" applyNumberFormat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2" applyFont="1" applyFill="1" applyBorder="1" applyAlignment="1"/>
    <xf numFmtId="0" fontId="4" fillId="3" borderId="0" xfId="0" applyFont="1" applyFill="1" applyAlignment="1">
      <alignment horizontal="center"/>
    </xf>
    <xf numFmtId="41" fontId="0" fillId="0" borderId="0" xfId="0" applyNumberFormat="1" applyAlignment="1"/>
    <xf numFmtId="0" fontId="7" fillId="0" borderId="0" xfId="7"/>
    <xf numFmtId="14" fontId="0" fillId="0" borderId="0" xfId="1" applyNumberFormat="1" applyFont="1">
      <alignment vertical="center"/>
    </xf>
    <xf numFmtId="0" fontId="17" fillId="0" borderId="0" xfId="7" applyFont="1" applyAlignment="1">
      <alignment horizontal="centerContinuous" vertical="center"/>
    </xf>
    <xf numFmtId="14" fontId="17" fillId="0" borderId="0" xfId="7" applyNumberFormat="1" applyFont="1" applyAlignment="1">
      <alignment horizontal="centerContinuous" vertical="center"/>
    </xf>
    <xf numFmtId="0" fontId="17" fillId="0" borderId="0" xfId="7" applyFont="1" applyAlignment="1">
      <alignment vertical="center"/>
    </xf>
    <xf numFmtId="0" fontId="16" fillId="10" borderId="3" xfId="7" applyFont="1" applyFill="1" applyBorder="1" applyAlignment="1">
      <alignment horizontal="center" vertical="center"/>
    </xf>
    <xf numFmtId="14" fontId="16" fillId="10" borderId="3" xfId="7" applyNumberFormat="1" applyFont="1" applyFill="1" applyBorder="1" applyAlignment="1">
      <alignment horizontal="center" vertical="center"/>
    </xf>
    <xf numFmtId="0" fontId="7" fillId="0" borderId="0" xfId="7" applyAlignment="1">
      <alignment vertical="center"/>
    </xf>
    <xf numFmtId="0" fontId="16" fillId="11" borderId="3" xfId="7" applyFont="1" applyFill="1" applyBorder="1" applyAlignment="1">
      <alignment horizontal="center" vertical="center"/>
    </xf>
    <xf numFmtId="14" fontId="16" fillId="11" borderId="3" xfId="7" applyNumberFormat="1" applyFont="1" applyFill="1" applyBorder="1" applyAlignment="1">
      <alignment horizontal="center" vertical="center"/>
    </xf>
    <xf numFmtId="14" fontId="19" fillId="0" borderId="3" xfId="9" quotePrefix="1" applyNumberFormat="1" applyFont="1" applyFill="1" applyBorder="1" applyAlignment="1" applyProtection="1">
      <alignment horizontal="center" vertical="center"/>
      <protection locked="0"/>
    </xf>
    <xf numFmtId="0" fontId="19" fillId="0" borderId="3" xfId="9" quotePrefix="1" applyNumberFormat="1" applyFont="1" applyFill="1" applyBorder="1" applyAlignment="1" applyProtection="1">
      <alignment horizontal="center" vertical="center"/>
      <protection locked="0"/>
    </xf>
    <xf numFmtId="14" fontId="19" fillId="0" borderId="3" xfId="7" applyNumberFormat="1" applyFont="1" applyBorder="1" applyAlignment="1">
      <alignment horizontal="center" vertical="center"/>
    </xf>
    <xf numFmtId="14" fontId="7" fillId="0" borderId="0" xfId="7" applyNumberFormat="1" applyAlignment="1">
      <alignment vertical="center"/>
    </xf>
    <xf numFmtId="0" fontId="21" fillId="0" borderId="0" xfId="7" applyFont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Continuous" vertical="center"/>
    </xf>
    <xf numFmtId="14" fontId="5" fillId="3" borderId="2" xfId="4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quotePrefix="1">
      <alignment vertical="center"/>
    </xf>
    <xf numFmtId="0" fontId="4" fillId="0" borderId="0" xfId="7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/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13" borderId="0" xfId="0" applyFill="1">
      <alignment vertical="center"/>
    </xf>
    <xf numFmtId="0" fontId="4" fillId="0" borderId="0" xfId="7" applyFont="1"/>
    <xf numFmtId="0" fontId="4" fillId="14" borderId="0" xfId="7" applyFont="1" applyFill="1"/>
    <xf numFmtId="0" fontId="7" fillId="14" borderId="0" xfId="7" applyFill="1"/>
    <xf numFmtId="0" fontId="7" fillId="0" borderId="0" xfId="7" applyAlignment="1">
      <alignment horizontal="left" vertical="center" indent="1"/>
    </xf>
  </cellXfs>
  <cellStyles count="13">
    <cellStyle name="20% - 강조색3" xfId="4" builtinId="38"/>
    <cellStyle name="20% - 강조색5" xfId="2" builtinId="46"/>
    <cellStyle name="20% - 강조색6" xfId="5" builtinId="50"/>
    <cellStyle name="40% - 강조색6" xfId="6" builtinId="51"/>
    <cellStyle name="SAPBEXstdItem" xfId="9" xr:uid="{3954F6B3-939C-4740-BFFC-04EDA41488A2}"/>
    <cellStyle name="강조색3" xfId="3" builtinId="37"/>
    <cellStyle name="백분율 2" xfId="12" xr:uid="{4F0E655A-3ED7-4377-BDCB-9F325F755F50}"/>
    <cellStyle name="쉼표 [0]" xfId="1" builtinId="6"/>
    <cellStyle name="쉼표 [0] 2" xfId="8" xr:uid="{EEF8E259-8EFD-4C66-BCB2-46AC1A685539}"/>
    <cellStyle name="쉼표 [0] 3" xfId="11" xr:uid="{B3C3C31D-8710-4A7D-99FA-359EA7F8C10F}"/>
    <cellStyle name="표준" xfId="0" builtinId="0"/>
    <cellStyle name="표준 2" xfId="7" xr:uid="{D6AAA3F6-9C6A-4733-9721-6F27296384A0}"/>
    <cellStyle name="표준 3" xfId="10" xr:uid="{9696ABDF-6668-4DB6-8857-ACDE14965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4C564-80AF-4CD5-89C9-2A62AA595066}"/>
            </a:ext>
          </a:extLst>
        </xdr:cNvPr>
        <xdr:cNvSpPr txBox="1"/>
      </xdr:nvSpPr>
      <xdr:spPr>
        <a:xfrm>
          <a:off x="8520113" y="576263"/>
          <a:ext cx="3357562" cy="1500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/>
            <a:t>평균이 </a:t>
          </a:r>
          <a:r>
            <a:rPr lang="en-US" altLang="ko-KR" sz="1600"/>
            <a:t>80 </a:t>
          </a:r>
          <a:r>
            <a:rPr lang="ko-KR" altLang="en-US" sz="1600"/>
            <a:t>이상이면 ‘우수</a:t>
          </a:r>
          <a:r>
            <a:rPr lang="en-US" altLang="ko-KR" sz="1600"/>
            <a:t>’,</a:t>
          </a:r>
        </a:p>
        <a:p>
          <a:r>
            <a:rPr lang="en-US" altLang="ko-KR" sz="1600"/>
            <a:t>60 </a:t>
          </a:r>
          <a:r>
            <a:rPr lang="ko-KR" altLang="en-US" sz="1600"/>
            <a:t>이상이면 ‘보통</a:t>
          </a:r>
          <a:r>
            <a:rPr lang="en-US" altLang="ko-KR" sz="1600"/>
            <a:t>’, </a:t>
          </a:r>
        </a:p>
        <a:p>
          <a:r>
            <a:rPr lang="en-US" altLang="ko-KR" sz="1600"/>
            <a:t>60 </a:t>
          </a:r>
          <a:r>
            <a:rPr lang="ko-KR" altLang="en-US" sz="1600"/>
            <a:t>미만이면 ‘재시험</a:t>
          </a:r>
          <a:r>
            <a:rPr lang="en-US" altLang="ko-KR" sz="1600"/>
            <a:t>’</a:t>
          </a:r>
          <a:endParaRPr lang="ko-KR" altLang="en-US" sz="1600"/>
        </a:p>
      </xdr:txBody>
    </xdr:sp>
    <xdr:clientData/>
  </xdr:twoCellAnchor>
  <xdr:twoCellAnchor>
    <xdr:from>
      <xdr:col>12</xdr:col>
      <xdr:colOff>671512</xdr:colOff>
      <xdr:row>12</xdr:row>
      <xdr:rowOff>0</xdr:rowOff>
    </xdr:from>
    <xdr:to>
      <xdr:col>18</xdr:col>
      <xdr:colOff>0</xdr:colOff>
      <xdr:row>20</xdr:row>
      <xdr:rowOff>138112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42E356-9682-93F9-7F95-365198CE8D66}"/>
            </a:ext>
          </a:extLst>
        </xdr:cNvPr>
        <xdr:cNvSpPr txBox="1"/>
      </xdr:nvSpPr>
      <xdr:spPr>
        <a:xfrm>
          <a:off x="8520112" y="2719388"/>
          <a:ext cx="3357563" cy="18526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/>
            <a:t>평균이 </a:t>
          </a:r>
          <a:r>
            <a:rPr lang="en-US" altLang="ko-KR" sz="1600"/>
            <a:t>90 </a:t>
          </a:r>
          <a:r>
            <a:rPr lang="ko-KR" altLang="en-US" sz="1600"/>
            <a:t>이상이면 ‘</a:t>
          </a:r>
          <a:r>
            <a:rPr lang="en-US" altLang="ko-KR" sz="1600"/>
            <a:t>SA’,</a:t>
          </a:r>
        </a:p>
        <a:p>
          <a:r>
            <a:rPr lang="en-US" altLang="ko-KR" sz="1600"/>
            <a:t>80 </a:t>
          </a:r>
          <a:r>
            <a:rPr lang="ko-KR" altLang="en-US" sz="1600"/>
            <a:t>이상이면 ‘</a:t>
          </a:r>
          <a:r>
            <a:rPr lang="en-US" altLang="ko-KR" sz="1600"/>
            <a:t>A’, 70 </a:t>
          </a:r>
          <a:r>
            <a:rPr lang="ko-KR" altLang="en-US" sz="1600"/>
            <a:t>이상이면 ‘</a:t>
          </a:r>
          <a:r>
            <a:rPr lang="en-US" altLang="ko-KR" sz="1600"/>
            <a:t>B’,</a:t>
          </a:r>
        </a:p>
        <a:p>
          <a:r>
            <a:rPr lang="en-US" altLang="ko-KR" sz="1600"/>
            <a:t>60 </a:t>
          </a:r>
          <a:r>
            <a:rPr lang="ko-KR" altLang="en-US" sz="1600"/>
            <a:t>이상이면 ‘</a:t>
          </a:r>
          <a:r>
            <a:rPr lang="en-US" altLang="ko-KR" sz="1600"/>
            <a:t>C’, 50 </a:t>
          </a:r>
          <a:r>
            <a:rPr lang="ko-KR" altLang="en-US" sz="1600"/>
            <a:t>이상이면 ‘</a:t>
          </a:r>
          <a:r>
            <a:rPr lang="en-US" altLang="ko-KR" sz="1600"/>
            <a:t>D’, </a:t>
          </a:r>
        </a:p>
        <a:p>
          <a:r>
            <a:rPr lang="en-US" altLang="ko-KR" sz="1600"/>
            <a:t>50 </a:t>
          </a:r>
          <a:r>
            <a:rPr lang="ko-KR" altLang="en-US" sz="1600"/>
            <a:t>미만이면 ‘</a:t>
          </a:r>
          <a:r>
            <a:rPr lang="en-US" altLang="ko-KR" sz="1600"/>
            <a:t>F’</a:t>
          </a:r>
          <a:endParaRPr lang="ko-KR" altLang="en-US" sz="1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571C-89AE-4879-9D3D-2A4B185DBA3A}">
  <sheetPr codeName="Sheet1"/>
  <dimension ref="B2:M31"/>
  <sheetViews>
    <sheetView tabSelected="1" workbookViewId="0">
      <pane ySplit="4" topLeftCell="A5" activePane="bottomLeft" state="frozen"/>
      <selection pane="bottomLeft" activeCell="H4" sqref="H4"/>
    </sheetView>
  </sheetViews>
  <sheetFormatPr defaultRowHeight="16.899999999999999"/>
  <cols>
    <col min="1" max="1" width="2.5625" style="36" customWidth="1"/>
    <col min="2" max="2" width="12.625" style="43" customWidth="1"/>
    <col min="3" max="3" width="4.3125" style="43" bestFit="1" customWidth="1"/>
    <col min="4" max="4" width="11.125" style="43" bestFit="1" customWidth="1"/>
    <col min="5" max="6" width="11.1875" style="49" customWidth="1"/>
    <col min="7" max="7" width="4.625" style="43" customWidth="1"/>
    <col min="8" max="8" width="12.625" style="43" customWidth="1"/>
    <col min="9" max="9" width="4.3125" style="43" bestFit="1" customWidth="1"/>
    <col min="10" max="10" width="11.125" style="43" bestFit="1" customWidth="1"/>
    <col min="11" max="12" width="11.1875" style="49" customWidth="1"/>
    <col min="13" max="16384" width="9" style="36"/>
  </cols>
  <sheetData>
    <row r="2" spans="2:13" ht="31.15">
      <c r="B2" s="50" t="s">
        <v>258</v>
      </c>
      <c r="C2" s="38"/>
      <c r="D2" s="38"/>
      <c r="E2" s="39"/>
      <c r="F2" s="39"/>
      <c r="G2" s="40"/>
      <c r="H2" s="50" t="s">
        <v>259</v>
      </c>
      <c r="I2" s="38"/>
      <c r="J2" s="38"/>
      <c r="K2" s="39"/>
      <c r="L2" s="39"/>
    </row>
    <row r="4" spans="2:13">
      <c r="B4" s="41" t="s">
        <v>260</v>
      </c>
      <c r="C4" s="41" t="s">
        <v>261</v>
      </c>
      <c r="D4" s="41" t="s">
        <v>262</v>
      </c>
      <c r="E4" s="42" t="s">
        <v>263</v>
      </c>
      <c r="F4" s="42" t="s">
        <v>264</v>
      </c>
      <c r="H4" s="44" t="s">
        <v>260</v>
      </c>
      <c r="I4" s="44" t="s">
        <v>261</v>
      </c>
      <c r="J4" s="44" t="s">
        <v>262</v>
      </c>
      <c r="K4" s="45" t="s">
        <v>263</v>
      </c>
      <c r="L4" s="45" t="s">
        <v>264</v>
      </c>
    </row>
    <row r="5" spans="2:13">
      <c r="B5" s="46" t="s">
        <v>310</v>
      </c>
      <c r="C5" s="47" t="s">
        <v>265</v>
      </c>
      <c r="D5" s="46">
        <v>45672</v>
      </c>
      <c r="E5" s="48">
        <v>45675</v>
      </c>
      <c r="F5" s="48">
        <v>45675</v>
      </c>
      <c r="H5" s="46" t="s">
        <v>329</v>
      </c>
      <c r="I5" s="47" t="s">
        <v>265</v>
      </c>
      <c r="J5" s="46">
        <v>45672</v>
      </c>
      <c r="K5" s="48">
        <v>45675</v>
      </c>
      <c r="L5" s="48">
        <v>45675</v>
      </c>
      <c r="M5" s="36" t="str">
        <f>IF(COUNTIF($B$5:$B$24, H5)&gt;0, "중복", "")</f>
        <v/>
      </c>
    </row>
    <row r="6" spans="2:13">
      <c r="B6" s="46" t="s">
        <v>311</v>
      </c>
      <c r="C6" s="47" t="s">
        <v>265</v>
      </c>
      <c r="D6" s="46">
        <v>45678</v>
      </c>
      <c r="E6" s="48">
        <v>45681</v>
      </c>
      <c r="F6" s="48">
        <v>45682</v>
      </c>
      <c r="H6" s="46" t="s">
        <v>330</v>
      </c>
      <c r="I6" s="47" t="s">
        <v>265</v>
      </c>
      <c r="J6" s="46">
        <v>45678</v>
      </c>
      <c r="K6" s="48">
        <v>45681</v>
      </c>
      <c r="L6" s="48">
        <v>45683</v>
      </c>
    </row>
    <row r="7" spans="2:13">
      <c r="B7" s="46" t="s">
        <v>312</v>
      </c>
      <c r="C7" s="47" t="s">
        <v>265</v>
      </c>
      <c r="D7" s="46">
        <v>45674</v>
      </c>
      <c r="E7" s="48">
        <v>45677</v>
      </c>
      <c r="F7" s="48">
        <v>45677</v>
      </c>
      <c r="H7" s="46" t="s">
        <v>326</v>
      </c>
      <c r="I7" s="47" t="s">
        <v>265</v>
      </c>
      <c r="J7" s="46">
        <v>45692</v>
      </c>
      <c r="K7" s="48">
        <v>45694</v>
      </c>
      <c r="L7" s="48">
        <v>45694</v>
      </c>
    </row>
    <row r="8" spans="2:13">
      <c r="B8" s="46" t="s">
        <v>313</v>
      </c>
      <c r="C8" s="47" t="s">
        <v>265</v>
      </c>
      <c r="D8" s="46">
        <v>45677</v>
      </c>
      <c r="E8" s="48">
        <v>45680</v>
      </c>
      <c r="F8" s="48">
        <v>45682</v>
      </c>
      <c r="H8" s="46" t="s">
        <v>331</v>
      </c>
      <c r="I8" s="47" t="s">
        <v>266</v>
      </c>
      <c r="J8" s="46">
        <v>45681</v>
      </c>
      <c r="K8" s="48">
        <v>45682</v>
      </c>
      <c r="L8" s="48">
        <v>45682</v>
      </c>
    </row>
    <row r="9" spans="2:13">
      <c r="B9" s="46" t="s">
        <v>314</v>
      </c>
      <c r="C9" s="47" t="s">
        <v>267</v>
      </c>
      <c r="D9" s="46">
        <v>45678</v>
      </c>
      <c r="E9" s="48">
        <v>45679</v>
      </c>
      <c r="F9" s="48">
        <v>45679</v>
      </c>
      <c r="H9" s="46" t="s">
        <v>327</v>
      </c>
      <c r="I9" s="47" t="s">
        <v>266</v>
      </c>
      <c r="J9" s="46">
        <v>45693</v>
      </c>
      <c r="K9" s="48">
        <v>45695</v>
      </c>
      <c r="L9" s="48">
        <v>45697</v>
      </c>
    </row>
    <row r="10" spans="2:13">
      <c r="B10" s="46" t="s">
        <v>315</v>
      </c>
      <c r="C10" s="47" t="s">
        <v>265</v>
      </c>
      <c r="D10" s="46">
        <v>45679</v>
      </c>
      <c r="E10" s="48">
        <v>45680</v>
      </c>
      <c r="F10" s="48">
        <v>45682</v>
      </c>
      <c r="H10" s="46" t="s">
        <v>332</v>
      </c>
      <c r="I10" s="47" t="s">
        <v>265</v>
      </c>
      <c r="J10" s="46">
        <v>45679</v>
      </c>
      <c r="K10" s="48">
        <v>45680</v>
      </c>
      <c r="L10" s="48">
        <v>45682</v>
      </c>
    </row>
    <row r="11" spans="2:13">
      <c r="B11" s="46" t="s">
        <v>316</v>
      </c>
      <c r="C11" s="47" t="s">
        <v>265</v>
      </c>
      <c r="D11" s="46">
        <v>45680</v>
      </c>
      <c r="E11" s="48">
        <v>45682</v>
      </c>
      <c r="F11" s="48">
        <v>45682</v>
      </c>
      <c r="H11" s="46" t="s">
        <v>333</v>
      </c>
      <c r="I11" s="47" t="s">
        <v>265</v>
      </c>
      <c r="J11" s="46">
        <v>45680</v>
      </c>
      <c r="K11" s="48">
        <v>45682</v>
      </c>
      <c r="L11" s="48">
        <v>45682</v>
      </c>
    </row>
    <row r="12" spans="2:13">
      <c r="B12" s="46" t="s">
        <v>317</v>
      </c>
      <c r="C12" s="47" t="s">
        <v>266</v>
      </c>
      <c r="D12" s="46">
        <v>45681</v>
      </c>
      <c r="E12" s="48">
        <v>45682</v>
      </c>
      <c r="F12" s="48">
        <v>45682</v>
      </c>
      <c r="H12" s="46" t="s">
        <v>320</v>
      </c>
      <c r="I12" s="47" t="s">
        <v>265</v>
      </c>
      <c r="J12" s="46">
        <v>45684</v>
      </c>
      <c r="K12" s="48">
        <v>45687</v>
      </c>
      <c r="L12" s="48">
        <v>45690</v>
      </c>
    </row>
    <row r="13" spans="2:13">
      <c r="B13" s="46" t="s">
        <v>318</v>
      </c>
      <c r="C13" s="47" t="s">
        <v>267</v>
      </c>
      <c r="D13" s="46">
        <v>45681</v>
      </c>
      <c r="E13" s="48">
        <v>45684</v>
      </c>
      <c r="F13" s="48">
        <v>45684</v>
      </c>
      <c r="H13" s="46" t="s">
        <v>334</v>
      </c>
      <c r="I13" s="47" t="s">
        <v>267</v>
      </c>
      <c r="J13" s="46">
        <v>45684</v>
      </c>
      <c r="K13" s="48">
        <v>45686</v>
      </c>
      <c r="L13" s="48">
        <v>45686</v>
      </c>
    </row>
    <row r="14" spans="2:13">
      <c r="B14" s="46" t="s">
        <v>319</v>
      </c>
      <c r="C14" s="47" t="s">
        <v>265</v>
      </c>
      <c r="D14" s="46">
        <v>45681</v>
      </c>
      <c r="E14" s="48">
        <v>45682</v>
      </c>
      <c r="F14" s="48">
        <v>45682</v>
      </c>
      <c r="H14" s="46" t="s">
        <v>317</v>
      </c>
      <c r="I14" s="47" t="s">
        <v>266</v>
      </c>
      <c r="J14" s="46">
        <v>45681</v>
      </c>
      <c r="K14" s="48">
        <v>45682</v>
      </c>
      <c r="L14" s="48">
        <v>45682</v>
      </c>
    </row>
    <row r="15" spans="2:13">
      <c r="B15" s="46" t="s">
        <v>320</v>
      </c>
      <c r="C15" s="47" t="s">
        <v>267</v>
      </c>
      <c r="D15" s="46">
        <v>45684</v>
      </c>
      <c r="E15" s="48">
        <v>45686</v>
      </c>
      <c r="F15" s="48">
        <v>45686</v>
      </c>
      <c r="H15" s="46" t="s">
        <v>335</v>
      </c>
      <c r="I15" s="47" t="s">
        <v>267</v>
      </c>
      <c r="J15" s="46">
        <v>45684</v>
      </c>
      <c r="K15" s="48">
        <v>45686</v>
      </c>
      <c r="L15" s="48">
        <v>45686</v>
      </c>
    </row>
    <row r="16" spans="2:13">
      <c r="B16" s="46" t="s">
        <v>321</v>
      </c>
      <c r="C16" s="47" t="s">
        <v>265</v>
      </c>
      <c r="D16" s="46">
        <v>45685</v>
      </c>
      <c r="E16" s="48">
        <v>45689</v>
      </c>
      <c r="F16" s="48">
        <v>45690</v>
      </c>
      <c r="H16" s="46" t="s">
        <v>336</v>
      </c>
      <c r="I16" s="47" t="s">
        <v>265</v>
      </c>
      <c r="J16" s="46">
        <v>45685</v>
      </c>
      <c r="K16" s="48">
        <v>45689</v>
      </c>
      <c r="L16" s="48">
        <v>45690</v>
      </c>
    </row>
    <row r="17" spans="2:12">
      <c r="B17" s="46" t="s">
        <v>320</v>
      </c>
      <c r="C17" s="47" t="s">
        <v>265</v>
      </c>
      <c r="D17" s="46">
        <v>45684</v>
      </c>
      <c r="E17" s="48">
        <v>45687</v>
      </c>
      <c r="F17" s="48">
        <v>45690</v>
      </c>
      <c r="H17" s="46" t="s">
        <v>337</v>
      </c>
      <c r="I17" s="47" t="s">
        <v>265</v>
      </c>
      <c r="J17" s="46">
        <v>45684</v>
      </c>
      <c r="K17" s="48">
        <v>45687</v>
      </c>
      <c r="L17" s="48">
        <v>45690</v>
      </c>
    </row>
    <row r="18" spans="2:12">
      <c r="B18" s="46" t="s">
        <v>322</v>
      </c>
      <c r="C18" s="47" t="s">
        <v>266</v>
      </c>
      <c r="D18" s="46">
        <v>45686</v>
      </c>
      <c r="E18" s="48">
        <v>45690</v>
      </c>
      <c r="F18" s="48">
        <v>45690</v>
      </c>
      <c r="H18" s="46" t="s">
        <v>338</v>
      </c>
      <c r="I18" s="47" t="s">
        <v>266</v>
      </c>
      <c r="J18" s="46">
        <v>45686</v>
      </c>
      <c r="K18" s="48">
        <v>45690</v>
      </c>
      <c r="L18" s="48">
        <v>45691</v>
      </c>
    </row>
    <row r="19" spans="2:12">
      <c r="B19" s="46" t="s">
        <v>323</v>
      </c>
      <c r="C19" s="47" t="s">
        <v>267</v>
      </c>
      <c r="D19" s="46">
        <v>45689</v>
      </c>
      <c r="E19" s="48">
        <v>45690</v>
      </c>
      <c r="F19" s="48">
        <v>45690</v>
      </c>
      <c r="H19" s="46" t="s">
        <v>331</v>
      </c>
      <c r="I19" s="47" t="s">
        <v>266</v>
      </c>
      <c r="J19" s="46">
        <v>45681</v>
      </c>
      <c r="K19" s="48">
        <v>45682</v>
      </c>
      <c r="L19" s="48">
        <v>45682</v>
      </c>
    </row>
    <row r="20" spans="2:12">
      <c r="B20" s="46" t="s">
        <v>324</v>
      </c>
      <c r="C20" s="47" t="s">
        <v>265</v>
      </c>
      <c r="D20" s="46">
        <v>45687</v>
      </c>
      <c r="E20" s="48">
        <v>45689</v>
      </c>
      <c r="F20" s="48">
        <v>45690</v>
      </c>
      <c r="H20" s="46" t="s">
        <v>339</v>
      </c>
      <c r="I20" s="47" t="s">
        <v>267</v>
      </c>
      <c r="J20" s="46">
        <v>45689</v>
      </c>
      <c r="K20" s="48">
        <v>45690</v>
      </c>
      <c r="L20" s="48">
        <v>45690</v>
      </c>
    </row>
    <row r="21" spans="2:12">
      <c r="B21" s="46" t="s">
        <v>325</v>
      </c>
      <c r="C21" s="47" t="s">
        <v>265</v>
      </c>
      <c r="D21" s="46">
        <v>45690</v>
      </c>
      <c r="E21" s="48">
        <v>45693</v>
      </c>
      <c r="F21" s="48">
        <v>45693</v>
      </c>
      <c r="H21" s="46" t="s">
        <v>340</v>
      </c>
      <c r="I21" s="47" t="s">
        <v>265</v>
      </c>
      <c r="J21" s="46">
        <v>45687</v>
      </c>
      <c r="K21" s="48">
        <v>45689</v>
      </c>
      <c r="L21" s="48">
        <v>45690</v>
      </c>
    </row>
    <row r="22" spans="2:12">
      <c r="B22" s="46" t="s">
        <v>326</v>
      </c>
      <c r="C22" s="47" t="s">
        <v>265</v>
      </c>
      <c r="D22" s="46">
        <v>45692</v>
      </c>
      <c r="E22" s="48">
        <v>45694</v>
      </c>
      <c r="F22" s="48">
        <v>45694</v>
      </c>
      <c r="H22" s="46" t="s">
        <v>341</v>
      </c>
      <c r="I22" s="47" t="s">
        <v>265</v>
      </c>
      <c r="J22" s="46">
        <v>45690</v>
      </c>
      <c r="K22" s="48">
        <v>45693</v>
      </c>
      <c r="L22" s="48">
        <v>45693</v>
      </c>
    </row>
    <row r="23" spans="2:12">
      <c r="B23" s="46" t="s">
        <v>327</v>
      </c>
      <c r="C23" s="47" t="s">
        <v>266</v>
      </c>
      <c r="D23" s="46">
        <v>45693</v>
      </c>
      <c r="E23" s="48">
        <v>45695</v>
      </c>
      <c r="F23" s="48">
        <v>45697</v>
      </c>
      <c r="H23" s="46" t="s">
        <v>342</v>
      </c>
      <c r="I23" s="47" t="s">
        <v>265</v>
      </c>
      <c r="J23" s="46">
        <v>45692</v>
      </c>
      <c r="K23" s="48">
        <v>45694</v>
      </c>
      <c r="L23" s="48">
        <v>45694</v>
      </c>
    </row>
    <row r="24" spans="2:12">
      <c r="B24" s="46" t="s">
        <v>328</v>
      </c>
      <c r="C24" s="47" t="s">
        <v>265</v>
      </c>
      <c r="D24" s="46">
        <v>45694</v>
      </c>
      <c r="E24" s="48">
        <v>45696</v>
      </c>
      <c r="F24" s="48">
        <v>45697</v>
      </c>
      <c r="H24" s="46" t="s">
        <v>324</v>
      </c>
      <c r="I24" s="47" t="s">
        <v>265</v>
      </c>
      <c r="J24" s="46">
        <v>45687</v>
      </c>
      <c r="K24" s="48">
        <v>45689</v>
      </c>
      <c r="L24" s="48">
        <v>45690</v>
      </c>
    </row>
    <row r="25" spans="2:12">
      <c r="H25" s="46" t="s">
        <v>316</v>
      </c>
      <c r="I25" s="47" t="s">
        <v>265</v>
      </c>
      <c r="J25" s="46">
        <v>45680</v>
      </c>
      <c r="K25" s="48">
        <v>45682</v>
      </c>
      <c r="L25" s="48">
        <v>45682</v>
      </c>
    </row>
    <row r="30" spans="2:12">
      <c r="B30" s="59" t="s">
        <v>297</v>
      </c>
    </row>
    <row r="31" spans="2:12">
      <c r="B31" s="43" t="s">
        <v>298</v>
      </c>
    </row>
  </sheetData>
  <phoneticPr fontId="2" type="noConversion"/>
  <pageMargins left="0.7" right="0.7" top="0.75" bottom="0.75" header="0.3" footer="0.3"/>
  <ignoredErrors>
    <ignoredError sqref="B25:G25 C5:G5 C6:G6 C7:G7 C8:G8 C9:G9 C10:G10 C11:G11 C12:G12 C13:G13 C14:G14 C15:G15 C16:G16 C17:G17 C18:G18 C19:G19 C20:G20 C21:G21 C22:G22 C23:G23 C24:G24 I5 I6 I7 I8 I9 I10 I11 I12 I13 I14 I15 I16 I17 I18 I19 I20 I21 I22 I23 I24 I25 B5:B24 H5:H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E4D9-9670-4B62-B42D-B995B7C0B333}">
  <sheetPr codeName="Sheet3"/>
  <dimension ref="B1:F31"/>
  <sheetViews>
    <sheetView workbookViewId="0">
      <pane ySplit="2" topLeftCell="A3" activePane="bottomLeft" state="frozen"/>
      <selection pane="bottomLeft" activeCell="F3" sqref="F3"/>
    </sheetView>
  </sheetViews>
  <sheetFormatPr defaultRowHeight="16.899999999999999"/>
  <sheetData>
    <row r="1" spans="2:6">
      <c r="B1" s="1"/>
      <c r="C1" s="1"/>
      <c r="D1" s="1"/>
      <c r="E1" s="1"/>
      <c r="F1" s="1"/>
    </row>
    <row r="2" spans="2:6">
      <c r="B2" s="2" t="s">
        <v>269</v>
      </c>
      <c r="C2" s="2" t="s">
        <v>270</v>
      </c>
      <c r="D2" s="1"/>
      <c r="E2" s="1"/>
      <c r="F2" s="34" t="s">
        <v>0</v>
      </c>
    </row>
    <row r="3" spans="2:6">
      <c r="B3" s="3" t="s">
        <v>271</v>
      </c>
      <c r="C3" s="4">
        <v>61</v>
      </c>
      <c r="D3" s="1"/>
      <c r="E3" s="1" t="s">
        <v>291</v>
      </c>
      <c r="F3" s="33"/>
    </row>
    <row r="4" spans="2:6">
      <c r="B4" s="3" t="s">
        <v>272</v>
      </c>
      <c r="C4" s="4">
        <v>63</v>
      </c>
      <c r="D4" s="1"/>
      <c r="E4" s="1" t="s">
        <v>292</v>
      </c>
      <c r="F4" s="33"/>
    </row>
    <row r="5" spans="2:6">
      <c r="B5" s="3" t="s">
        <v>273</v>
      </c>
      <c r="C5" s="4">
        <v>98</v>
      </c>
      <c r="D5" s="1"/>
      <c r="E5" s="1" t="s">
        <v>293</v>
      </c>
      <c r="F5" s="35"/>
    </row>
    <row r="6" spans="2:6">
      <c r="B6" s="3" t="s">
        <v>274</v>
      </c>
      <c r="C6" s="4">
        <v>46</v>
      </c>
      <c r="D6" s="1"/>
      <c r="E6" s="1" t="s">
        <v>294</v>
      </c>
      <c r="F6" s="35"/>
    </row>
    <row r="7" spans="2:6">
      <c r="B7" s="3" t="s">
        <v>275</v>
      </c>
      <c r="C7" s="4">
        <v>75</v>
      </c>
      <c r="D7" s="1"/>
      <c r="E7" s="1" t="s">
        <v>2</v>
      </c>
      <c r="F7" s="1"/>
    </row>
    <row r="8" spans="2:6">
      <c r="B8" s="3" t="s">
        <v>276</v>
      </c>
      <c r="C8" s="4">
        <v>76</v>
      </c>
      <c r="D8" s="1"/>
      <c r="E8" s="1" t="s">
        <v>295</v>
      </c>
      <c r="F8" s="1"/>
    </row>
    <row r="9" spans="2:6">
      <c r="B9" s="3" t="s">
        <v>277</v>
      </c>
      <c r="C9" s="4">
        <v>66</v>
      </c>
      <c r="D9" s="1"/>
      <c r="E9" s="1" t="s">
        <v>296</v>
      </c>
      <c r="F9" s="1"/>
    </row>
    <row r="10" spans="2:6">
      <c r="B10" s="3" t="s">
        <v>278</v>
      </c>
      <c r="C10" s="4">
        <v>80</v>
      </c>
      <c r="D10" s="1"/>
      <c r="E10" s="1"/>
      <c r="F10" s="1"/>
    </row>
    <row r="11" spans="2:6">
      <c r="B11" s="3" t="s">
        <v>279</v>
      </c>
      <c r="C11" s="4">
        <v>82</v>
      </c>
      <c r="D11" s="1"/>
      <c r="E11" s="1"/>
      <c r="F11" s="1"/>
    </row>
    <row r="12" spans="2:6">
      <c r="B12" s="3" t="s">
        <v>280</v>
      </c>
      <c r="C12" s="4">
        <v>85</v>
      </c>
      <c r="D12" s="1"/>
      <c r="E12" s="1"/>
      <c r="F12" s="1"/>
    </row>
    <row r="13" spans="2:6">
      <c r="B13" s="3" t="s">
        <v>281</v>
      </c>
      <c r="C13" s="4">
        <v>73</v>
      </c>
    </row>
    <row r="14" spans="2:6">
      <c r="B14" s="3" t="s">
        <v>282</v>
      </c>
      <c r="C14" s="4">
        <v>40</v>
      </c>
    </row>
    <row r="15" spans="2:6">
      <c r="B15" s="3" t="s">
        <v>283</v>
      </c>
      <c r="C15" s="4">
        <v>64</v>
      </c>
    </row>
    <row r="16" spans="2:6">
      <c r="B16" s="3" t="s">
        <v>284</v>
      </c>
      <c r="C16" s="4">
        <v>98</v>
      </c>
    </row>
    <row r="17" spans="2:3">
      <c r="B17" s="3" t="s">
        <v>285</v>
      </c>
      <c r="C17" s="4">
        <v>86</v>
      </c>
    </row>
    <row r="18" spans="2:3">
      <c r="B18" s="3" t="s">
        <v>286</v>
      </c>
      <c r="C18" s="4">
        <v>68</v>
      </c>
    </row>
    <row r="19" spans="2:3">
      <c r="B19" s="3" t="s">
        <v>287</v>
      </c>
      <c r="C19" s="4">
        <v>66</v>
      </c>
    </row>
    <row r="20" spans="2:3">
      <c r="B20" s="3" t="s">
        <v>288</v>
      </c>
      <c r="C20" s="4">
        <v>82</v>
      </c>
    </row>
    <row r="21" spans="2:3">
      <c r="B21" s="3" t="s">
        <v>289</v>
      </c>
      <c r="C21" s="4">
        <v>89</v>
      </c>
    </row>
    <row r="22" spans="2:3">
      <c r="B22" s="3" t="s">
        <v>290</v>
      </c>
      <c r="C22" s="4">
        <v>42</v>
      </c>
    </row>
    <row r="30" spans="2:3">
      <c r="B30" s="60" t="s">
        <v>297</v>
      </c>
    </row>
    <row r="31" spans="2:3">
      <c r="B31" t="s">
        <v>299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6551-28C0-4A22-BC7D-B1FCC2EC5AC8}">
  <sheetPr codeName="Sheet7"/>
  <dimension ref="B1:J41"/>
  <sheetViews>
    <sheetView workbookViewId="0">
      <pane ySplit="3" topLeftCell="A4" activePane="bottomLeft" state="frozen"/>
      <selection pane="bottomLeft" activeCell="H3" sqref="H3"/>
    </sheetView>
  </sheetViews>
  <sheetFormatPr defaultRowHeight="16.899999999999999"/>
  <cols>
    <col min="1" max="1" width="2.5625" customWidth="1"/>
    <col min="2" max="2" width="5" style="4" bestFit="1" customWidth="1"/>
    <col min="3" max="4" width="8.8125" style="4"/>
    <col min="5" max="5" width="23.375" bestFit="1" customWidth="1"/>
    <col min="6" max="6" width="15.375" bestFit="1" customWidth="1"/>
    <col min="7" max="7" width="22.8125" bestFit="1" customWidth="1"/>
    <col min="8" max="8" width="8.8125" style="8"/>
    <col min="9" max="9" width="10.375" bestFit="1" customWidth="1"/>
    <col min="10" max="10" width="13.6875" bestFit="1" customWidth="1"/>
  </cols>
  <sheetData>
    <row r="1" spans="2:10" s="52" customFormat="1" ht="28.5">
      <c r="B1" s="51" t="s">
        <v>268</v>
      </c>
      <c r="C1" s="53"/>
      <c r="D1" s="53"/>
      <c r="H1" s="54"/>
    </row>
    <row r="3" spans="2:10" s="4" customFormat="1"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7"/>
    </row>
    <row r="4" spans="2:10">
      <c r="B4" s="4">
        <v>1</v>
      </c>
      <c r="C4" s="4" t="s">
        <v>10</v>
      </c>
      <c r="D4" s="4" t="s">
        <v>11</v>
      </c>
      <c r="E4" t="s">
        <v>237</v>
      </c>
      <c r="F4" t="s">
        <v>12</v>
      </c>
      <c r="G4" t="s">
        <v>13</v>
      </c>
      <c r="H4" s="8" t="s">
        <v>14</v>
      </c>
      <c r="J4" s="4"/>
    </row>
    <row r="5" spans="2:10">
      <c r="B5" s="4">
        <v>2</v>
      </c>
      <c r="C5" s="4" t="s">
        <v>15</v>
      </c>
      <c r="D5" s="4" t="s">
        <v>16</v>
      </c>
      <c r="E5" t="s">
        <v>238</v>
      </c>
      <c r="F5" t="s">
        <v>17</v>
      </c>
      <c r="G5" t="s">
        <v>18</v>
      </c>
      <c r="H5" s="8">
        <v>12345</v>
      </c>
      <c r="J5" s="4"/>
    </row>
    <row r="6" spans="2:10">
      <c r="B6" s="4">
        <v>3</v>
      </c>
      <c r="C6" s="4" t="s">
        <v>19</v>
      </c>
      <c r="D6" s="4" t="s">
        <v>20</v>
      </c>
      <c r="E6" t="s">
        <v>239</v>
      </c>
      <c r="F6" t="s">
        <v>21</v>
      </c>
      <c r="G6" t="s">
        <v>22</v>
      </c>
      <c r="H6" s="8">
        <v>98765</v>
      </c>
      <c r="J6" s="4"/>
    </row>
    <row r="7" spans="2:10">
      <c r="B7" s="4">
        <v>4</v>
      </c>
      <c r="C7" s="4" t="s">
        <v>23</v>
      </c>
      <c r="D7" s="4" t="s">
        <v>24</v>
      </c>
      <c r="E7" t="s">
        <v>240</v>
      </c>
      <c r="F7" t="s">
        <v>25</v>
      </c>
      <c r="G7" t="s">
        <v>26</v>
      </c>
      <c r="H7" s="8">
        <v>54321</v>
      </c>
      <c r="J7" s="4"/>
    </row>
    <row r="8" spans="2:10">
      <c r="B8" s="4">
        <v>5</v>
      </c>
      <c r="C8" s="4" t="s">
        <v>27</v>
      </c>
      <c r="D8" s="4" t="s">
        <v>11</v>
      </c>
      <c r="E8" t="s">
        <v>241</v>
      </c>
      <c r="F8" t="s">
        <v>28</v>
      </c>
      <c r="G8" t="s">
        <v>29</v>
      </c>
      <c r="H8" s="8">
        <v>13579</v>
      </c>
      <c r="J8" s="4"/>
    </row>
    <row r="9" spans="2:10">
      <c r="B9" s="4">
        <v>6</v>
      </c>
      <c r="C9" s="4" t="s">
        <v>30</v>
      </c>
      <c r="D9" s="4" t="s">
        <v>20</v>
      </c>
      <c r="E9" t="s">
        <v>242</v>
      </c>
      <c r="F9" t="s">
        <v>31</v>
      </c>
      <c r="G9" t="s">
        <v>32</v>
      </c>
      <c r="H9" s="8">
        <v>24680</v>
      </c>
      <c r="J9" s="4"/>
    </row>
    <row r="10" spans="2:10">
      <c r="B10" s="4">
        <v>7</v>
      </c>
      <c r="C10" s="4" t="s">
        <v>33</v>
      </c>
      <c r="D10" s="4" t="s">
        <v>16</v>
      </c>
      <c r="E10" t="s">
        <v>243</v>
      </c>
      <c r="F10" t="s">
        <v>34</v>
      </c>
      <c r="G10" t="s">
        <v>35</v>
      </c>
      <c r="H10" s="8">
        <v>13579</v>
      </c>
      <c r="J10" s="4"/>
    </row>
    <row r="11" spans="2:10">
      <c r="B11" s="4">
        <v>8</v>
      </c>
      <c r="C11" s="4" t="s">
        <v>36</v>
      </c>
      <c r="D11" s="4" t="s">
        <v>11</v>
      </c>
      <c r="E11" t="s">
        <v>244</v>
      </c>
      <c r="F11" t="s">
        <v>37</v>
      </c>
      <c r="G11" t="s">
        <v>38</v>
      </c>
      <c r="H11" s="8">
        <v>98765</v>
      </c>
      <c r="J11" s="4"/>
    </row>
    <row r="12" spans="2:10">
      <c r="B12" s="4">
        <v>9</v>
      </c>
      <c r="C12" s="4" t="s">
        <v>39</v>
      </c>
      <c r="D12" s="4" t="s">
        <v>24</v>
      </c>
      <c r="E12" t="s">
        <v>245</v>
      </c>
      <c r="F12" t="s">
        <v>40</v>
      </c>
      <c r="G12" t="s">
        <v>41</v>
      </c>
      <c r="H12" s="8">
        <v>12345</v>
      </c>
      <c r="J12" s="4"/>
    </row>
    <row r="13" spans="2:10">
      <c r="B13" s="4">
        <v>10</v>
      </c>
      <c r="C13" s="4" t="s">
        <v>42</v>
      </c>
      <c r="D13" s="4" t="s">
        <v>11</v>
      </c>
      <c r="E13" t="s">
        <v>246</v>
      </c>
      <c r="F13" t="s">
        <v>43</v>
      </c>
      <c r="G13" t="s">
        <v>44</v>
      </c>
      <c r="H13" s="8">
        <v>76543</v>
      </c>
      <c r="J13" s="4"/>
    </row>
    <row r="14" spans="2:10">
      <c r="B14" s="4">
        <v>11</v>
      </c>
      <c r="C14" s="4" t="s">
        <v>45</v>
      </c>
      <c r="D14" s="4" t="s">
        <v>16</v>
      </c>
      <c r="E14" t="s">
        <v>247</v>
      </c>
      <c r="F14" t="s">
        <v>46</v>
      </c>
      <c r="G14" t="s">
        <v>47</v>
      </c>
      <c r="H14" s="8">
        <v>45678</v>
      </c>
      <c r="J14" s="4"/>
    </row>
    <row r="15" spans="2:10">
      <c r="B15" s="4">
        <v>12</v>
      </c>
      <c r="C15" s="4" t="s">
        <v>48</v>
      </c>
      <c r="D15" s="4" t="s">
        <v>20</v>
      </c>
      <c r="E15" t="s">
        <v>248</v>
      </c>
      <c r="F15" t="s">
        <v>49</v>
      </c>
      <c r="G15" t="s">
        <v>50</v>
      </c>
      <c r="H15" s="8">
        <v>23456</v>
      </c>
      <c r="J15" s="4"/>
    </row>
    <row r="16" spans="2:10">
      <c r="B16" s="4">
        <v>13</v>
      </c>
      <c r="C16" s="4" t="s">
        <v>51</v>
      </c>
      <c r="D16" s="4" t="s">
        <v>11</v>
      </c>
      <c r="E16" t="s">
        <v>249</v>
      </c>
      <c r="F16" t="s">
        <v>52</v>
      </c>
      <c r="G16" t="s">
        <v>53</v>
      </c>
      <c r="H16" s="8">
        <v>67890</v>
      </c>
      <c r="J16" s="4"/>
    </row>
    <row r="17" spans="2:10">
      <c r="B17" s="4">
        <v>14</v>
      </c>
      <c r="C17" s="4" t="s">
        <v>54</v>
      </c>
      <c r="D17" s="4" t="s">
        <v>16</v>
      </c>
      <c r="E17" t="s">
        <v>250</v>
      </c>
      <c r="F17" t="s">
        <v>55</v>
      </c>
      <c r="G17" t="s">
        <v>56</v>
      </c>
      <c r="H17" s="8">
        <v>34567</v>
      </c>
      <c r="J17" s="4"/>
    </row>
    <row r="18" spans="2:10">
      <c r="B18" s="4">
        <v>15</v>
      </c>
      <c r="C18" s="4" t="s">
        <v>57</v>
      </c>
      <c r="D18" s="4" t="s">
        <v>24</v>
      </c>
      <c r="E18" t="s">
        <v>251</v>
      </c>
      <c r="F18" t="s">
        <v>58</v>
      </c>
      <c r="G18" t="s">
        <v>59</v>
      </c>
      <c r="H18" s="8">
        <v>89012</v>
      </c>
      <c r="J18" s="4"/>
    </row>
    <row r="19" spans="2:10">
      <c r="B19" s="4">
        <v>16</v>
      </c>
      <c r="C19" s="4" t="s">
        <v>60</v>
      </c>
      <c r="D19" s="4" t="s">
        <v>11</v>
      </c>
      <c r="E19" t="s">
        <v>252</v>
      </c>
      <c r="F19" t="s">
        <v>61</v>
      </c>
      <c r="G19" t="s">
        <v>62</v>
      </c>
      <c r="H19" s="8">
        <v>56789</v>
      </c>
      <c r="J19" s="4"/>
    </row>
    <row r="20" spans="2:10">
      <c r="B20" s="4">
        <v>17</v>
      </c>
      <c r="C20" s="4" t="s">
        <v>63</v>
      </c>
      <c r="D20" s="4" t="s">
        <v>20</v>
      </c>
      <c r="E20" t="s">
        <v>253</v>
      </c>
      <c r="F20" t="s">
        <v>64</v>
      </c>
      <c r="G20" t="s">
        <v>65</v>
      </c>
      <c r="H20" s="8">
        <v>32109</v>
      </c>
      <c r="J20" s="4"/>
    </row>
    <row r="21" spans="2:10">
      <c r="B21" s="4">
        <v>18</v>
      </c>
      <c r="C21" s="4" t="s">
        <v>66</v>
      </c>
      <c r="D21" s="4" t="s">
        <v>16</v>
      </c>
      <c r="E21" t="s">
        <v>254</v>
      </c>
      <c r="F21" t="s">
        <v>67</v>
      </c>
      <c r="G21" t="s">
        <v>68</v>
      </c>
      <c r="H21" s="8">
        <v>65432</v>
      </c>
      <c r="J21" s="4"/>
    </row>
    <row r="22" spans="2:10">
      <c r="B22" s="4">
        <v>19</v>
      </c>
      <c r="C22" s="4" t="s">
        <v>69</v>
      </c>
      <c r="D22" s="4" t="s">
        <v>11</v>
      </c>
      <c r="E22" t="s">
        <v>255</v>
      </c>
      <c r="F22" t="s">
        <v>70</v>
      </c>
      <c r="G22" t="s">
        <v>71</v>
      </c>
      <c r="H22" s="8">
        <v>90123</v>
      </c>
      <c r="J22" s="4"/>
    </row>
    <row r="23" spans="2:10">
      <c r="B23" s="4">
        <v>20</v>
      </c>
      <c r="C23" s="4" t="s">
        <v>72</v>
      </c>
      <c r="D23" s="4" t="s">
        <v>24</v>
      </c>
      <c r="E23" t="s">
        <v>256</v>
      </c>
      <c r="F23" t="s">
        <v>73</v>
      </c>
      <c r="G23" t="s">
        <v>74</v>
      </c>
      <c r="H23" s="8">
        <v>21098</v>
      </c>
      <c r="J23" s="4"/>
    </row>
    <row r="24" spans="2:10">
      <c r="B24" s="4">
        <v>19</v>
      </c>
      <c r="C24" s="4" t="s">
        <v>69</v>
      </c>
      <c r="D24" s="4" t="s">
        <v>11</v>
      </c>
      <c r="E24" t="s">
        <v>255</v>
      </c>
      <c r="F24" t="s">
        <v>70</v>
      </c>
      <c r="G24" t="s">
        <v>71</v>
      </c>
      <c r="H24" s="8">
        <v>90123</v>
      </c>
      <c r="J24" s="4"/>
    </row>
    <row r="25" spans="2:10">
      <c r="B25" s="4">
        <v>20</v>
      </c>
      <c r="C25" s="4" t="s">
        <v>72</v>
      </c>
      <c r="D25" s="4" t="s">
        <v>24</v>
      </c>
      <c r="E25" t="s">
        <v>257</v>
      </c>
      <c r="F25" t="s">
        <v>73</v>
      </c>
      <c r="G25" t="s">
        <v>74</v>
      </c>
      <c r="H25" s="8">
        <v>21098</v>
      </c>
      <c r="J25" s="4"/>
    </row>
    <row r="26" spans="2:10">
      <c r="J26" s="4"/>
    </row>
    <row r="27" spans="2:10">
      <c r="J27" s="4"/>
    </row>
    <row r="28" spans="2:10">
      <c r="J28" s="4"/>
    </row>
    <row r="29" spans="2:10">
      <c r="J29" s="4"/>
    </row>
    <row r="30" spans="2:10">
      <c r="B30" s="61" t="s">
        <v>297</v>
      </c>
      <c r="J30" s="4"/>
    </row>
    <row r="31" spans="2:10">
      <c r="B31" s="62" t="s">
        <v>300</v>
      </c>
      <c r="J31" s="4"/>
    </row>
    <row r="32" spans="2:10">
      <c r="J32" s="4"/>
    </row>
    <row r="33" spans="10:10">
      <c r="J33" s="4"/>
    </row>
    <row r="34" spans="10:10">
      <c r="J34" s="4"/>
    </row>
    <row r="35" spans="10:10">
      <c r="J35" s="4"/>
    </row>
    <row r="36" spans="10:10">
      <c r="J36" s="4"/>
    </row>
    <row r="37" spans="10:10">
      <c r="J37" s="4"/>
    </row>
    <row r="38" spans="10:10">
      <c r="J38" s="4"/>
    </row>
    <row r="39" spans="10:10">
      <c r="J39" s="4"/>
    </row>
    <row r="40" spans="10:10">
      <c r="J40" s="4"/>
    </row>
    <row r="41" spans="10:10">
      <c r="J41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754C-0E8B-4DD6-A67B-87A4DF1F8DF3}">
  <sheetPr codeName="Sheet10"/>
  <dimension ref="B1:J62"/>
  <sheetViews>
    <sheetView workbookViewId="0">
      <pane ySplit="3" topLeftCell="A4" activePane="bottomLeft" state="frozen"/>
      <selection pane="bottomLeft" activeCell="J3" sqref="J3"/>
    </sheetView>
  </sheetViews>
  <sheetFormatPr defaultColWidth="8.8125" defaultRowHeight="16.899999999999999"/>
  <cols>
    <col min="1" max="1" width="3.875" style="1" customWidth="1"/>
    <col min="2" max="2" width="11" style="1" customWidth="1"/>
    <col min="3" max="16384" width="8.8125" style="1"/>
  </cols>
  <sheetData>
    <row r="1" spans="2:10" ht="28.5">
      <c r="B1" s="9" t="s">
        <v>75</v>
      </c>
      <c r="C1" s="10"/>
      <c r="D1" s="10"/>
      <c r="E1" s="10"/>
      <c r="F1" s="10"/>
      <c r="G1" s="10"/>
      <c r="H1" s="10"/>
      <c r="I1" s="11"/>
      <c r="J1" s="10"/>
    </row>
    <row r="2" spans="2:10">
      <c r="B2"/>
      <c r="C2" s="4"/>
      <c r="D2" s="4"/>
      <c r="E2" s="4"/>
      <c r="F2"/>
      <c r="G2"/>
      <c r="H2"/>
      <c r="I2" s="12"/>
      <c r="J2"/>
    </row>
    <row r="3" spans="2:10">
      <c r="B3" s="13" t="s">
        <v>76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4" t="s">
        <v>1</v>
      </c>
      <c r="J3" s="15" t="s">
        <v>83</v>
      </c>
    </row>
    <row r="4" spans="2:10">
      <c r="B4" s="4" t="s">
        <v>84</v>
      </c>
      <c r="C4" s="4" t="s">
        <v>85</v>
      </c>
      <c r="D4" s="4" t="s">
        <v>86</v>
      </c>
      <c r="E4" s="4" t="s">
        <v>87</v>
      </c>
      <c r="F4">
        <v>63</v>
      </c>
      <c r="G4">
        <v>66</v>
      </c>
      <c r="H4">
        <v>51</v>
      </c>
      <c r="I4" s="16">
        <f t="shared" ref="I4:I52" si="0">AVERAGE(F4:H4)</f>
        <v>60</v>
      </c>
      <c r="J4" s="4"/>
    </row>
    <row r="5" spans="2:10">
      <c r="B5" s="4" t="s">
        <v>88</v>
      </c>
      <c r="C5" s="4" t="s">
        <v>89</v>
      </c>
      <c r="D5" s="4" t="s">
        <v>90</v>
      </c>
      <c r="E5" s="4" t="s">
        <v>91</v>
      </c>
      <c r="F5">
        <v>55</v>
      </c>
      <c r="G5">
        <v>50</v>
      </c>
      <c r="H5">
        <v>70</v>
      </c>
      <c r="I5" s="16">
        <f t="shared" si="0"/>
        <v>58.333333333333336</v>
      </c>
      <c r="J5" s="4"/>
    </row>
    <row r="6" spans="2:10">
      <c r="B6" s="4" t="s">
        <v>88</v>
      </c>
      <c r="C6" s="4" t="s">
        <v>92</v>
      </c>
      <c r="D6" s="4" t="s">
        <v>93</v>
      </c>
      <c r="E6" s="4" t="s">
        <v>91</v>
      </c>
      <c r="F6">
        <v>72</v>
      </c>
      <c r="G6">
        <v>99</v>
      </c>
      <c r="H6">
        <v>57</v>
      </c>
      <c r="I6" s="16">
        <f t="shared" si="0"/>
        <v>76</v>
      </c>
      <c r="J6" s="4"/>
    </row>
    <row r="7" spans="2:10">
      <c r="B7" s="4" t="s">
        <v>94</v>
      </c>
      <c r="C7" s="4" t="s">
        <v>95</v>
      </c>
      <c r="D7" s="4" t="s">
        <v>96</v>
      </c>
      <c r="E7" s="4" t="s">
        <v>87</v>
      </c>
      <c r="F7">
        <v>75</v>
      </c>
      <c r="G7">
        <v>69</v>
      </c>
      <c r="H7">
        <v>102</v>
      </c>
      <c r="I7" s="16">
        <f t="shared" si="0"/>
        <v>82</v>
      </c>
      <c r="J7" s="4"/>
    </row>
    <row r="8" spans="2:10">
      <c r="B8" s="4" t="s">
        <v>97</v>
      </c>
      <c r="C8" s="4" t="s">
        <v>98</v>
      </c>
      <c r="D8" s="4" t="s">
        <v>99</v>
      </c>
      <c r="E8" s="4" t="s">
        <v>100</v>
      </c>
      <c r="F8">
        <v>75</v>
      </c>
      <c r="G8">
        <v>93</v>
      </c>
      <c r="H8">
        <v>75</v>
      </c>
      <c r="I8" s="16">
        <f t="shared" si="0"/>
        <v>81</v>
      </c>
      <c r="J8" s="4"/>
    </row>
    <row r="9" spans="2:10">
      <c r="B9" s="4" t="s">
        <v>101</v>
      </c>
      <c r="C9" s="4" t="s">
        <v>102</v>
      </c>
      <c r="D9" s="4" t="s">
        <v>103</v>
      </c>
      <c r="E9" s="4" t="s">
        <v>104</v>
      </c>
      <c r="F9">
        <v>93</v>
      </c>
      <c r="G9">
        <v>84</v>
      </c>
      <c r="H9">
        <v>81</v>
      </c>
      <c r="I9" s="16">
        <f t="shared" si="0"/>
        <v>86</v>
      </c>
      <c r="J9" s="4"/>
    </row>
    <row r="10" spans="2:10">
      <c r="B10" s="4" t="s">
        <v>101</v>
      </c>
      <c r="C10" s="4" t="s">
        <v>105</v>
      </c>
      <c r="D10" s="4" t="s">
        <v>106</v>
      </c>
      <c r="E10" s="4" t="s">
        <v>104</v>
      </c>
      <c r="F10">
        <v>72</v>
      </c>
      <c r="G10">
        <v>57</v>
      </c>
      <c r="H10">
        <v>69</v>
      </c>
      <c r="I10" s="16">
        <f t="shared" si="0"/>
        <v>66</v>
      </c>
      <c r="J10" s="4"/>
    </row>
    <row r="11" spans="2:10">
      <c r="B11" s="4" t="s">
        <v>107</v>
      </c>
      <c r="C11" s="4" t="s">
        <v>108</v>
      </c>
      <c r="D11" s="4" t="s">
        <v>109</v>
      </c>
      <c r="E11" s="4" t="s">
        <v>100</v>
      </c>
      <c r="F11">
        <v>78</v>
      </c>
      <c r="G11">
        <v>69</v>
      </c>
      <c r="H11">
        <v>66</v>
      </c>
      <c r="I11" s="16">
        <f t="shared" si="0"/>
        <v>71</v>
      </c>
      <c r="J11" s="4"/>
    </row>
    <row r="12" spans="2:10">
      <c r="B12" s="4" t="s">
        <v>110</v>
      </c>
      <c r="C12" s="4" t="s">
        <v>111</v>
      </c>
      <c r="D12" s="4" t="s">
        <v>112</v>
      </c>
      <c r="E12" s="4" t="s">
        <v>100</v>
      </c>
      <c r="F12">
        <v>90</v>
      </c>
      <c r="G12">
        <v>57</v>
      </c>
      <c r="H12">
        <v>54</v>
      </c>
      <c r="I12" s="16">
        <f t="shared" si="0"/>
        <v>67</v>
      </c>
      <c r="J12" s="4"/>
    </row>
    <row r="13" spans="2:10">
      <c r="B13" s="4" t="s">
        <v>113</v>
      </c>
      <c r="C13" s="4" t="s">
        <v>114</v>
      </c>
      <c r="D13" s="4" t="s">
        <v>115</v>
      </c>
      <c r="E13" s="4" t="s">
        <v>100</v>
      </c>
      <c r="F13">
        <v>90</v>
      </c>
      <c r="G13">
        <v>78</v>
      </c>
      <c r="H13">
        <v>54</v>
      </c>
      <c r="I13" s="16">
        <f t="shared" si="0"/>
        <v>74</v>
      </c>
      <c r="J13" s="4"/>
    </row>
    <row r="14" spans="2:10">
      <c r="B14" s="4" t="s">
        <v>116</v>
      </c>
      <c r="C14" s="4" t="s">
        <v>117</v>
      </c>
      <c r="D14" s="4" t="s">
        <v>118</v>
      </c>
      <c r="E14" s="4" t="s">
        <v>87</v>
      </c>
      <c r="F14">
        <v>87</v>
      </c>
      <c r="G14">
        <v>99</v>
      </c>
      <c r="H14">
        <v>93</v>
      </c>
      <c r="I14" s="16">
        <f t="shared" si="0"/>
        <v>93</v>
      </c>
      <c r="J14" s="4"/>
    </row>
    <row r="15" spans="2:10">
      <c r="B15" s="4" t="s">
        <v>84</v>
      </c>
      <c r="C15" s="4" t="s">
        <v>119</v>
      </c>
      <c r="D15" s="4" t="s">
        <v>120</v>
      </c>
      <c r="E15" s="4" t="s">
        <v>104</v>
      </c>
      <c r="F15">
        <v>54</v>
      </c>
      <c r="G15">
        <v>87</v>
      </c>
      <c r="H15">
        <v>99</v>
      </c>
      <c r="I15" s="16">
        <f t="shared" si="0"/>
        <v>80</v>
      </c>
      <c r="J15" s="4"/>
    </row>
    <row r="16" spans="2:10">
      <c r="B16" s="4" t="s">
        <v>88</v>
      </c>
      <c r="C16" s="4" t="s">
        <v>121</v>
      </c>
      <c r="D16" s="4" t="s">
        <v>122</v>
      </c>
      <c r="E16" s="4" t="s">
        <v>87</v>
      </c>
      <c r="F16">
        <v>84</v>
      </c>
      <c r="G16">
        <v>60</v>
      </c>
      <c r="H16">
        <v>51</v>
      </c>
      <c r="I16" s="16">
        <f t="shared" si="0"/>
        <v>65</v>
      </c>
      <c r="J16" s="4"/>
    </row>
    <row r="17" spans="2:10">
      <c r="B17" s="4" t="s">
        <v>107</v>
      </c>
      <c r="C17" s="4" t="s">
        <v>123</v>
      </c>
      <c r="D17" s="3" t="s">
        <v>124</v>
      </c>
      <c r="E17" s="4" t="s">
        <v>91</v>
      </c>
      <c r="F17">
        <v>90</v>
      </c>
      <c r="G17">
        <v>69</v>
      </c>
      <c r="H17">
        <v>75</v>
      </c>
      <c r="I17" s="16">
        <f t="shared" si="0"/>
        <v>78</v>
      </c>
      <c r="J17" s="4"/>
    </row>
    <row r="18" spans="2:10">
      <c r="B18" s="4" t="s">
        <v>97</v>
      </c>
      <c r="C18" s="4" t="s">
        <v>125</v>
      </c>
      <c r="D18" s="4" t="s">
        <v>126</v>
      </c>
      <c r="E18" s="4" t="s">
        <v>87</v>
      </c>
      <c r="F18">
        <v>69</v>
      </c>
      <c r="G18">
        <v>81</v>
      </c>
      <c r="H18">
        <v>78</v>
      </c>
      <c r="I18" s="16">
        <f t="shared" si="0"/>
        <v>76</v>
      </c>
      <c r="J18" s="4"/>
    </row>
    <row r="19" spans="2:10">
      <c r="B19" s="4" t="s">
        <v>127</v>
      </c>
      <c r="C19" s="4" t="s">
        <v>128</v>
      </c>
      <c r="D19" s="4" t="s">
        <v>129</v>
      </c>
      <c r="E19" s="4" t="s">
        <v>87</v>
      </c>
      <c r="F19">
        <v>69</v>
      </c>
      <c r="G19">
        <v>78</v>
      </c>
      <c r="H19">
        <v>84</v>
      </c>
      <c r="I19" s="16">
        <f t="shared" si="0"/>
        <v>77</v>
      </c>
      <c r="J19" s="4"/>
    </row>
    <row r="20" spans="2:10">
      <c r="B20" s="4" t="s">
        <v>97</v>
      </c>
      <c r="C20" s="4" t="s">
        <v>130</v>
      </c>
      <c r="D20" s="4" t="s">
        <v>131</v>
      </c>
      <c r="E20" s="4" t="s">
        <v>87</v>
      </c>
      <c r="F20">
        <v>54</v>
      </c>
      <c r="G20">
        <v>87</v>
      </c>
      <c r="H20">
        <v>57</v>
      </c>
      <c r="I20" s="16">
        <f t="shared" si="0"/>
        <v>66</v>
      </c>
      <c r="J20" s="4"/>
    </row>
    <row r="21" spans="2:10">
      <c r="B21" s="4" t="s">
        <v>107</v>
      </c>
      <c r="C21" s="4" t="s">
        <v>132</v>
      </c>
      <c r="D21" s="4" t="s">
        <v>133</v>
      </c>
      <c r="E21" s="4" t="s">
        <v>104</v>
      </c>
      <c r="F21">
        <v>95</v>
      </c>
      <c r="G21">
        <v>87</v>
      </c>
      <c r="H21">
        <v>92</v>
      </c>
      <c r="I21" s="16">
        <f t="shared" si="0"/>
        <v>91.333333333333329</v>
      </c>
      <c r="J21" s="4"/>
    </row>
    <row r="22" spans="2:10">
      <c r="B22" s="4" t="s">
        <v>101</v>
      </c>
      <c r="C22" s="4" t="s">
        <v>134</v>
      </c>
      <c r="D22" s="4" t="s">
        <v>135</v>
      </c>
      <c r="E22" s="4" t="s">
        <v>100</v>
      </c>
      <c r="F22">
        <v>99</v>
      </c>
      <c r="G22">
        <v>63</v>
      </c>
      <c r="H22">
        <v>87</v>
      </c>
      <c r="I22" s="16">
        <f t="shared" si="0"/>
        <v>83</v>
      </c>
      <c r="J22" s="4"/>
    </row>
    <row r="23" spans="2:10">
      <c r="B23" s="4" t="s">
        <v>107</v>
      </c>
      <c r="C23" s="4" t="s">
        <v>136</v>
      </c>
      <c r="D23" s="4" t="s">
        <v>137</v>
      </c>
      <c r="E23" s="4" t="s">
        <v>87</v>
      </c>
      <c r="F23">
        <v>72</v>
      </c>
      <c r="G23">
        <v>78</v>
      </c>
      <c r="H23">
        <v>51</v>
      </c>
      <c r="I23" s="16">
        <f t="shared" si="0"/>
        <v>67</v>
      </c>
      <c r="J23" s="4"/>
    </row>
    <row r="24" spans="2:10">
      <c r="B24" s="4" t="s">
        <v>116</v>
      </c>
      <c r="C24" s="4" t="s">
        <v>138</v>
      </c>
      <c r="D24" s="4" t="s">
        <v>139</v>
      </c>
      <c r="E24" s="4" t="s">
        <v>140</v>
      </c>
      <c r="F24">
        <v>90</v>
      </c>
      <c r="G24">
        <v>69</v>
      </c>
      <c r="H24">
        <v>78</v>
      </c>
      <c r="I24" s="16">
        <f t="shared" si="0"/>
        <v>79</v>
      </c>
      <c r="J24" s="4"/>
    </row>
    <row r="25" spans="2:10">
      <c r="B25" s="4" t="s">
        <v>107</v>
      </c>
      <c r="C25" s="4" t="s">
        <v>141</v>
      </c>
      <c r="D25" s="4" t="s">
        <v>142</v>
      </c>
      <c r="E25" s="4" t="s">
        <v>100</v>
      </c>
      <c r="F25">
        <v>87</v>
      </c>
      <c r="G25">
        <v>60</v>
      </c>
      <c r="H25">
        <v>102</v>
      </c>
      <c r="I25" s="16">
        <f t="shared" si="0"/>
        <v>83</v>
      </c>
      <c r="J25" s="4"/>
    </row>
    <row r="26" spans="2:10">
      <c r="B26" s="4" t="s">
        <v>101</v>
      </c>
      <c r="C26" s="4" t="s">
        <v>143</v>
      </c>
      <c r="D26" s="4" t="s">
        <v>144</v>
      </c>
      <c r="E26" s="4" t="s">
        <v>104</v>
      </c>
      <c r="F26">
        <v>60</v>
      </c>
      <c r="G26">
        <v>54</v>
      </c>
      <c r="H26">
        <v>87</v>
      </c>
      <c r="I26" s="16">
        <f t="shared" si="0"/>
        <v>67</v>
      </c>
      <c r="J26" s="4"/>
    </row>
    <row r="27" spans="2:10">
      <c r="B27" s="4" t="s">
        <v>116</v>
      </c>
      <c r="C27" s="4" t="s">
        <v>145</v>
      </c>
      <c r="D27" s="4" t="s">
        <v>146</v>
      </c>
      <c r="E27" s="4" t="s">
        <v>87</v>
      </c>
      <c r="F27">
        <v>69</v>
      </c>
      <c r="G27">
        <v>93</v>
      </c>
      <c r="H27">
        <v>60</v>
      </c>
      <c r="I27" s="16">
        <f t="shared" si="0"/>
        <v>74</v>
      </c>
      <c r="J27" s="4"/>
    </row>
    <row r="28" spans="2:10">
      <c r="B28" s="4" t="s">
        <v>88</v>
      </c>
      <c r="C28" s="4" t="s">
        <v>147</v>
      </c>
      <c r="D28" s="4" t="s">
        <v>148</v>
      </c>
      <c r="E28" s="4" t="s">
        <v>104</v>
      </c>
      <c r="F28">
        <v>63</v>
      </c>
      <c r="G28">
        <v>75</v>
      </c>
      <c r="H28">
        <v>81</v>
      </c>
      <c r="I28" s="16">
        <f t="shared" si="0"/>
        <v>73</v>
      </c>
      <c r="J28" s="4"/>
    </row>
    <row r="29" spans="2:10">
      <c r="B29" s="4" t="s">
        <v>107</v>
      </c>
      <c r="C29" s="4" t="s">
        <v>149</v>
      </c>
      <c r="D29" s="4" t="s">
        <v>150</v>
      </c>
      <c r="E29" s="4" t="s">
        <v>100</v>
      </c>
      <c r="F29">
        <v>72</v>
      </c>
      <c r="G29">
        <v>84</v>
      </c>
      <c r="H29">
        <v>90</v>
      </c>
      <c r="I29" s="16">
        <f t="shared" si="0"/>
        <v>82</v>
      </c>
      <c r="J29" s="4"/>
    </row>
    <row r="30" spans="2:10">
      <c r="B30" s="4" t="s">
        <v>127</v>
      </c>
      <c r="C30" s="4" t="s">
        <v>151</v>
      </c>
      <c r="D30" s="4" t="s">
        <v>152</v>
      </c>
      <c r="E30" s="4" t="s">
        <v>100</v>
      </c>
      <c r="F30">
        <v>57</v>
      </c>
      <c r="G30">
        <v>57</v>
      </c>
      <c r="H30">
        <v>63</v>
      </c>
      <c r="I30" s="16">
        <f t="shared" si="0"/>
        <v>59</v>
      </c>
      <c r="J30" s="4"/>
    </row>
    <row r="31" spans="2:10">
      <c r="B31" s="4" t="s">
        <v>101</v>
      </c>
      <c r="C31" s="4" t="s">
        <v>153</v>
      </c>
      <c r="D31" s="4" t="s">
        <v>154</v>
      </c>
      <c r="E31" s="4" t="s">
        <v>104</v>
      </c>
      <c r="F31">
        <v>63</v>
      </c>
      <c r="G31">
        <v>72</v>
      </c>
      <c r="H31">
        <v>90</v>
      </c>
      <c r="I31" s="16">
        <f t="shared" si="0"/>
        <v>75</v>
      </c>
      <c r="J31" s="4"/>
    </row>
    <row r="32" spans="2:10">
      <c r="B32" s="4" t="s">
        <v>84</v>
      </c>
      <c r="C32" s="4" t="s">
        <v>155</v>
      </c>
      <c r="D32" s="4" t="s">
        <v>156</v>
      </c>
      <c r="E32" s="4" t="s">
        <v>87</v>
      </c>
      <c r="F32">
        <v>69</v>
      </c>
      <c r="G32">
        <v>84</v>
      </c>
      <c r="H32">
        <v>87</v>
      </c>
      <c r="I32" s="16">
        <f t="shared" si="0"/>
        <v>80</v>
      </c>
      <c r="J32" s="4"/>
    </row>
    <row r="33" spans="2:10">
      <c r="B33" s="4" t="s">
        <v>110</v>
      </c>
      <c r="C33" s="4" t="s">
        <v>157</v>
      </c>
      <c r="D33" s="4" t="s">
        <v>158</v>
      </c>
      <c r="E33" s="4" t="s">
        <v>100</v>
      </c>
      <c r="F33">
        <v>96</v>
      </c>
      <c r="G33">
        <v>90</v>
      </c>
      <c r="H33">
        <v>54</v>
      </c>
      <c r="I33" s="16">
        <f t="shared" si="0"/>
        <v>80</v>
      </c>
      <c r="J33" s="4"/>
    </row>
    <row r="34" spans="2:10">
      <c r="B34" s="4" t="s">
        <v>88</v>
      </c>
      <c r="C34" s="4" t="s">
        <v>159</v>
      </c>
      <c r="D34" s="4" t="s">
        <v>160</v>
      </c>
      <c r="E34" s="4" t="s">
        <v>100</v>
      </c>
      <c r="F34">
        <v>60</v>
      </c>
      <c r="G34">
        <v>90</v>
      </c>
      <c r="H34">
        <v>99</v>
      </c>
      <c r="I34" s="16">
        <f t="shared" si="0"/>
        <v>83</v>
      </c>
      <c r="J34" s="4"/>
    </row>
    <row r="35" spans="2:10">
      <c r="B35" s="4" t="s">
        <v>113</v>
      </c>
      <c r="C35" s="4" t="s">
        <v>161</v>
      </c>
      <c r="D35" s="4" t="s">
        <v>162</v>
      </c>
      <c r="E35" s="4" t="s">
        <v>100</v>
      </c>
      <c r="F35">
        <v>72</v>
      </c>
      <c r="G35">
        <v>63</v>
      </c>
      <c r="H35">
        <v>90</v>
      </c>
      <c r="I35" s="16">
        <f t="shared" si="0"/>
        <v>75</v>
      </c>
      <c r="J35" s="4"/>
    </row>
    <row r="36" spans="2:10">
      <c r="B36" s="4" t="s">
        <v>94</v>
      </c>
      <c r="C36" s="4" t="s">
        <v>163</v>
      </c>
      <c r="D36" s="4" t="s">
        <v>164</v>
      </c>
      <c r="E36" s="4" t="s">
        <v>87</v>
      </c>
      <c r="F36">
        <v>72</v>
      </c>
      <c r="G36">
        <v>54</v>
      </c>
      <c r="H36">
        <v>54</v>
      </c>
      <c r="I36" s="16">
        <f t="shared" si="0"/>
        <v>60</v>
      </c>
      <c r="J36" s="4"/>
    </row>
    <row r="37" spans="2:10">
      <c r="B37" s="4" t="s">
        <v>110</v>
      </c>
      <c r="C37" s="4" t="s">
        <v>165</v>
      </c>
      <c r="D37" s="4" t="s">
        <v>166</v>
      </c>
      <c r="E37" s="4" t="s">
        <v>87</v>
      </c>
      <c r="F37">
        <v>102</v>
      </c>
      <c r="G37">
        <v>75</v>
      </c>
      <c r="H37">
        <v>87</v>
      </c>
      <c r="I37" s="16">
        <f t="shared" si="0"/>
        <v>88</v>
      </c>
      <c r="J37" s="4"/>
    </row>
    <row r="38" spans="2:10">
      <c r="B38" s="4" t="s">
        <v>110</v>
      </c>
      <c r="C38" s="4" t="s">
        <v>167</v>
      </c>
      <c r="D38" s="4" t="s">
        <v>168</v>
      </c>
      <c r="E38" s="4" t="s">
        <v>87</v>
      </c>
      <c r="F38">
        <v>84</v>
      </c>
      <c r="G38">
        <v>96</v>
      </c>
      <c r="H38">
        <v>69</v>
      </c>
      <c r="I38" s="16">
        <f t="shared" si="0"/>
        <v>83</v>
      </c>
      <c r="J38" s="4"/>
    </row>
    <row r="39" spans="2:10">
      <c r="B39" s="4" t="s">
        <v>97</v>
      </c>
      <c r="C39" s="4" t="s">
        <v>169</v>
      </c>
      <c r="D39" s="4" t="s">
        <v>170</v>
      </c>
      <c r="E39" s="4" t="s">
        <v>100</v>
      </c>
      <c r="F39">
        <v>81</v>
      </c>
      <c r="G39">
        <v>84</v>
      </c>
      <c r="H39">
        <v>69</v>
      </c>
      <c r="I39" s="16">
        <f t="shared" si="0"/>
        <v>78</v>
      </c>
      <c r="J39" s="4"/>
    </row>
    <row r="40" spans="2:10">
      <c r="B40" s="4" t="s">
        <v>88</v>
      </c>
      <c r="C40" s="4" t="s">
        <v>171</v>
      </c>
      <c r="D40" s="4" t="s">
        <v>172</v>
      </c>
      <c r="E40" s="4" t="s">
        <v>104</v>
      </c>
      <c r="F40">
        <v>85</v>
      </c>
      <c r="G40">
        <v>100</v>
      </c>
      <c r="H40">
        <v>99</v>
      </c>
      <c r="I40" s="16">
        <f t="shared" si="0"/>
        <v>94.666666666666671</v>
      </c>
      <c r="J40" s="4"/>
    </row>
    <row r="41" spans="2:10">
      <c r="B41" s="4" t="s">
        <v>110</v>
      </c>
      <c r="C41" s="4" t="s">
        <v>173</v>
      </c>
      <c r="D41" s="4" t="s">
        <v>174</v>
      </c>
      <c r="E41" s="4" t="s">
        <v>100</v>
      </c>
      <c r="F41">
        <v>72</v>
      </c>
      <c r="G41">
        <v>75</v>
      </c>
      <c r="H41">
        <v>90</v>
      </c>
      <c r="I41" s="16">
        <f t="shared" si="0"/>
        <v>79</v>
      </c>
      <c r="J41" s="4"/>
    </row>
    <row r="42" spans="2:10">
      <c r="B42" s="4" t="s">
        <v>101</v>
      </c>
      <c r="C42" s="4" t="s">
        <v>175</v>
      </c>
      <c r="D42" s="4" t="s">
        <v>176</v>
      </c>
      <c r="E42" s="4" t="s">
        <v>87</v>
      </c>
      <c r="F42">
        <v>63</v>
      </c>
      <c r="G42">
        <v>78</v>
      </c>
      <c r="H42">
        <v>72</v>
      </c>
      <c r="I42" s="16">
        <f t="shared" si="0"/>
        <v>71</v>
      </c>
      <c r="J42" s="4"/>
    </row>
    <row r="43" spans="2:10">
      <c r="B43" s="4" t="s">
        <v>97</v>
      </c>
      <c r="C43" s="4" t="s">
        <v>177</v>
      </c>
      <c r="D43" s="4" t="s">
        <v>178</v>
      </c>
      <c r="E43" s="4" t="s">
        <v>87</v>
      </c>
      <c r="F43">
        <v>96</v>
      </c>
      <c r="G43">
        <v>96</v>
      </c>
      <c r="H43">
        <v>96</v>
      </c>
      <c r="I43" s="16">
        <f t="shared" si="0"/>
        <v>96</v>
      </c>
      <c r="J43" s="4"/>
    </row>
    <row r="44" spans="2:10">
      <c r="B44" s="4" t="s">
        <v>101</v>
      </c>
      <c r="C44" s="4" t="s">
        <v>179</v>
      </c>
      <c r="D44" s="4" t="s">
        <v>180</v>
      </c>
      <c r="E44" s="4" t="s">
        <v>87</v>
      </c>
      <c r="F44">
        <v>84</v>
      </c>
      <c r="G44">
        <v>84</v>
      </c>
      <c r="H44">
        <v>54</v>
      </c>
      <c r="I44" s="16">
        <f t="shared" si="0"/>
        <v>74</v>
      </c>
      <c r="J44" s="4"/>
    </row>
    <row r="45" spans="2:10">
      <c r="B45" s="4" t="s">
        <v>110</v>
      </c>
      <c r="C45" s="4" t="s">
        <v>181</v>
      </c>
      <c r="D45" s="4" t="s">
        <v>182</v>
      </c>
      <c r="E45" s="4" t="s">
        <v>91</v>
      </c>
      <c r="F45">
        <v>57</v>
      </c>
      <c r="G45">
        <v>60</v>
      </c>
      <c r="H45">
        <v>75</v>
      </c>
      <c r="I45" s="16">
        <f t="shared" si="0"/>
        <v>64</v>
      </c>
      <c r="J45" s="4"/>
    </row>
    <row r="46" spans="2:10">
      <c r="B46" s="4" t="s">
        <v>113</v>
      </c>
      <c r="C46" s="4" t="s">
        <v>183</v>
      </c>
      <c r="D46" s="4" t="s">
        <v>184</v>
      </c>
      <c r="E46" s="4" t="s">
        <v>100</v>
      </c>
      <c r="F46">
        <v>90</v>
      </c>
      <c r="G46">
        <v>57</v>
      </c>
      <c r="H46">
        <v>81</v>
      </c>
      <c r="I46" s="16">
        <f t="shared" si="0"/>
        <v>76</v>
      </c>
      <c r="J46" s="4"/>
    </row>
    <row r="47" spans="2:10">
      <c r="B47" s="4" t="s">
        <v>94</v>
      </c>
      <c r="C47" s="4" t="s">
        <v>185</v>
      </c>
      <c r="D47" s="4" t="s">
        <v>186</v>
      </c>
      <c r="E47" s="4" t="s">
        <v>100</v>
      </c>
      <c r="F47">
        <v>50</v>
      </c>
      <c r="G47">
        <v>45</v>
      </c>
      <c r="H47">
        <v>50</v>
      </c>
      <c r="I47" s="16">
        <f t="shared" si="0"/>
        <v>48.333333333333336</v>
      </c>
      <c r="J47" s="4"/>
    </row>
    <row r="48" spans="2:10">
      <c r="B48" s="4" t="s">
        <v>97</v>
      </c>
      <c r="C48" s="4" t="s">
        <v>187</v>
      </c>
      <c r="D48" s="4" t="s">
        <v>188</v>
      </c>
      <c r="E48" s="4" t="s">
        <v>91</v>
      </c>
      <c r="F48">
        <v>51</v>
      </c>
      <c r="G48">
        <v>96</v>
      </c>
      <c r="H48">
        <v>81</v>
      </c>
      <c r="I48" s="16">
        <f t="shared" si="0"/>
        <v>76</v>
      </c>
      <c r="J48" s="4"/>
    </row>
    <row r="49" spans="2:10">
      <c r="B49" s="4" t="s">
        <v>127</v>
      </c>
      <c r="C49" s="4" t="s">
        <v>189</v>
      </c>
      <c r="D49" s="4" t="s">
        <v>190</v>
      </c>
      <c r="E49" s="4" t="s">
        <v>140</v>
      </c>
      <c r="F49">
        <v>60</v>
      </c>
      <c r="G49">
        <v>72</v>
      </c>
      <c r="H49">
        <v>54</v>
      </c>
      <c r="I49" s="16">
        <f t="shared" si="0"/>
        <v>62</v>
      </c>
      <c r="J49" s="4"/>
    </row>
    <row r="50" spans="2:10">
      <c r="B50" s="4" t="s">
        <v>94</v>
      </c>
      <c r="C50" s="4" t="s">
        <v>191</v>
      </c>
      <c r="D50" s="4" t="s">
        <v>192</v>
      </c>
      <c r="E50" s="4" t="s">
        <v>100</v>
      </c>
      <c r="F50">
        <v>96</v>
      </c>
      <c r="G50">
        <v>57</v>
      </c>
      <c r="H50">
        <v>81</v>
      </c>
      <c r="I50" s="16">
        <f t="shared" si="0"/>
        <v>78</v>
      </c>
      <c r="J50" s="4"/>
    </row>
    <row r="51" spans="2:10">
      <c r="B51" s="4" t="s">
        <v>84</v>
      </c>
      <c r="C51" s="4" t="s">
        <v>193</v>
      </c>
      <c r="D51" s="4" t="s">
        <v>194</v>
      </c>
      <c r="E51" s="4" t="s">
        <v>100</v>
      </c>
      <c r="F51">
        <v>54</v>
      </c>
      <c r="G51">
        <v>78</v>
      </c>
      <c r="H51">
        <v>51</v>
      </c>
      <c r="I51" s="16">
        <f t="shared" si="0"/>
        <v>61</v>
      </c>
      <c r="J51" s="4"/>
    </row>
    <row r="52" spans="2:10">
      <c r="B52" s="4" t="s">
        <v>113</v>
      </c>
      <c r="C52" s="4" t="s">
        <v>195</v>
      </c>
      <c r="D52" s="4" t="s">
        <v>196</v>
      </c>
      <c r="E52" s="4" t="s">
        <v>87</v>
      </c>
      <c r="F52">
        <v>93</v>
      </c>
      <c r="G52">
        <v>60</v>
      </c>
      <c r="H52">
        <v>60</v>
      </c>
      <c r="I52" s="16">
        <f t="shared" si="0"/>
        <v>71</v>
      </c>
      <c r="J52" s="4"/>
    </row>
    <row r="60" spans="2:10">
      <c r="B60" s="63" t="s">
        <v>297</v>
      </c>
    </row>
    <row r="61" spans="2:10">
      <c r="B61" s="1" t="s">
        <v>301</v>
      </c>
    </row>
    <row r="62" spans="2:10">
      <c r="B62" s="1" t="s">
        <v>302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723D-FAE9-491F-A418-F50FD8ACF7CB}">
  <sheetPr codeName="Sheet12"/>
  <dimension ref="B1:L111"/>
  <sheetViews>
    <sheetView workbookViewId="0">
      <pane ySplit="3" topLeftCell="A4" activePane="bottomLeft" state="frozen"/>
      <selection pane="bottomLeft" activeCell="E3" sqref="E3"/>
    </sheetView>
  </sheetViews>
  <sheetFormatPr defaultRowHeight="16.899999999999999"/>
  <cols>
    <col min="2" max="2" width="10.875" style="28" bestFit="1" customWidth="1"/>
    <col min="3" max="3" width="17" bestFit="1" customWidth="1"/>
    <col min="6" max="6" width="10.6875" bestFit="1" customWidth="1"/>
    <col min="9" max="9" width="17" bestFit="1" customWidth="1"/>
  </cols>
  <sheetData>
    <row r="1" spans="2:12" ht="24.75">
      <c r="B1" s="55" t="s">
        <v>197</v>
      </c>
      <c r="C1" s="17"/>
      <c r="D1" s="17"/>
      <c r="E1" s="17"/>
      <c r="F1" s="17"/>
    </row>
    <row r="3" spans="2:12">
      <c r="B3" s="56" t="s">
        <v>198</v>
      </c>
      <c r="C3" s="18" t="s">
        <v>199</v>
      </c>
      <c r="D3" s="19" t="s">
        <v>200</v>
      </c>
      <c r="E3" s="19" t="s">
        <v>201</v>
      </c>
      <c r="F3" s="19" t="s">
        <v>202</v>
      </c>
      <c r="G3" s="1"/>
      <c r="H3" s="1"/>
      <c r="I3" s="20" t="s">
        <v>203</v>
      </c>
      <c r="J3" s="20" t="s">
        <v>204</v>
      </c>
      <c r="K3" s="1"/>
      <c r="L3" s="1"/>
    </row>
    <row r="4" spans="2:12">
      <c r="B4" s="57">
        <v>45301</v>
      </c>
      <c r="C4" s="21" t="s">
        <v>205</v>
      </c>
      <c r="D4" s="12">
        <v>125</v>
      </c>
      <c r="E4" s="22"/>
      <c r="F4" s="22">
        <f>D4*E4</f>
        <v>0</v>
      </c>
      <c r="G4" s="1"/>
      <c r="H4" s="1"/>
      <c r="I4" s="21" t="s">
        <v>206</v>
      </c>
      <c r="J4" s="23">
        <v>3500</v>
      </c>
      <c r="K4" s="1"/>
      <c r="L4" s="1"/>
    </row>
    <row r="5" spans="2:12">
      <c r="B5" s="57">
        <v>45303</v>
      </c>
      <c r="C5" s="21" t="s">
        <v>205</v>
      </c>
      <c r="D5" s="12">
        <v>158</v>
      </c>
      <c r="E5" s="22"/>
      <c r="F5" s="22">
        <f t="shared" ref="F5:F68" si="0">D5*E5</f>
        <v>0</v>
      </c>
      <c r="G5" s="1"/>
      <c r="H5" s="1"/>
      <c r="I5" s="21" t="s">
        <v>205</v>
      </c>
      <c r="J5" s="23">
        <v>4300</v>
      </c>
      <c r="K5" s="1"/>
      <c r="L5" s="1"/>
    </row>
    <row r="6" spans="2:12">
      <c r="B6" s="57">
        <v>45306</v>
      </c>
      <c r="C6" s="21" t="s">
        <v>207</v>
      </c>
      <c r="D6" s="12">
        <v>229</v>
      </c>
      <c r="E6" s="22"/>
      <c r="F6" s="22">
        <f t="shared" si="0"/>
        <v>0</v>
      </c>
      <c r="G6" s="1"/>
      <c r="H6" s="1"/>
      <c r="I6" s="21" t="s">
        <v>207</v>
      </c>
      <c r="J6" s="23">
        <v>4500</v>
      </c>
      <c r="K6" s="1"/>
      <c r="L6" s="1"/>
    </row>
    <row r="7" spans="2:12">
      <c r="B7" s="57">
        <v>45309</v>
      </c>
      <c r="C7" s="21" t="s">
        <v>208</v>
      </c>
      <c r="D7" s="12">
        <v>107</v>
      </c>
      <c r="E7" s="22"/>
      <c r="F7" s="22">
        <f t="shared" si="0"/>
        <v>0</v>
      </c>
      <c r="G7" s="1"/>
      <c r="H7" s="1"/>
      <c r="I7" s="21" t="s">
        <v>208</v>
      </c>
      <c r="J7" s="23">
        <v>4200</v>
      </c>
      <c r="K7" s="1"/>
      <c r="L7" s="1"/>
    </row>
    <row r="8" spans="2:12">
      <c r="B8" s="57">
        <v>45310</v>
      </c>
      <c r="C8" s="21" t="s">
        <v>205</v>
      </c>
      <c r="D8" s="12">
        <v>141</v>
      </c>
      <c r="E8" s="22"/>
      <c r="F8" s="22">
        <f t="shared" si="0"/>
        <v>0</v>
      </c>
      <c r="G8" s="1"/>
      <c r="H8" s="1"/>
      <c r="I8" s="21" t="s">
        <v>209</v>
      </c>
      <c r="J8" s="23">
        <v>3000</v>
      </c>
      <c r="K8" s="1"/>
      <c r="L8" s="1"/>
    </row>
    <row r="9" spans="2:12">
      <c r="B9" s="57">
        <v>45310</v>
      </c>
      <c r="C9" s="21" t="s">
        <v>209</v>
      </c>
      <c r="D9" s="12">
        <v>220</v>
      </c>
      <c r="E9" s="22"/>
      <c r="F9" s="22">
        <f t="shared" si="0"/>
        <v>0</v>
      </c>
      <c r="G9" s="1"/>
      <c r="H9" s="1"/>
      <c r="I9" s="21" t="s">
        <v>210</v>
      </c>
      <c r="J9" s="23">
        <v>3000</v>
      </c>
      <c r="K9" s="1"/>
      <c r="L9" s="1"/>
    </row>
    <row r="10" spans="2:12">
      <c r="B10" s="57">
        <v>45311</v>
      </c>
      <c r="C10" s="21" t="s">
        <v>211</v>
      </c>
      <c r="D10" s="12">
        <v>244</v>
      </c>
      <c r="E10" s="22"/>
      <c r="F10" s="22">
        <f t="shared" si="0"/>
        <v>0</v>
      </c>
      <c r="G10" s="1"/>
      <c r="H10" s="1"/>
      <c r="I10" s="21" t="s">
        <v>211</v>
      </c>
      <c r="J10" s="23">
        <v>3800</v>
      </c>
      <c r="K10" s="1"/>
      <c r="L10" s="1"/>
    </row>
    <row r="11" spans="2:12">
      <c r="B11" s="57">
        <v>45312</v>
      </c>
      <c r="C11" s="21" t="s">
        <v>208</v>
      </c>
      <c r="D11" s="12">
        <v>151</v>
      </c>
      <c r="E11" s="22"/>
      <c r="F11" s="22">
        <f t="shared" si="0"/>
        <v>0</v>
      </c>
      <c r="G11" s="1"/>
      <c r="H11" s="1"/>
      <c r="I11" s="21" t="s">
        <v>212</v>
      </c>
      <c r="J11" s="23">
        <v>5000</v>
      </c>
      <c r="K11" s="1"/>
      <c r="L11" s="1"/>
    </row>
    <row r="12" spans="2:12">
      <c r="B12" s="57">
        <v>45312</v>
      </c>
      <c r="C12" s="21" t="s">
        <v>213</v>
      </c>
      <c r="D12" s="12">
        <v>174</v>
      </c>
      <c r="E12" s="22"/>
      <c r="F12" s="22">
        <f t="shared" si="0"/>
        <v>0</v>
      </c>
      <c r="G12" s="1"/>
      <c r="H12" s="1"/>
      <c r="I12" s="21" t="s">
        <v>213</v>
      </c>
      <c r="J12" s="23">
        <v>4800</v>
      </c>
      <c r="K12" s="1"/>
      <c r="L12" s="1"/>
    </row>
    <row r="13" spans="2:12">
      <c r="B13" s="57">
        <v>45312</v>
      </c>
      <c r="C13" s="21" t="s">
        <v>208</v>
      </c>
      <c r="D13" s="12">
        <v>181</v>
      </c>
      <c r="E13" s="22"/>
      <c r="F13" s="22">
        <f t="shared" si="0"/>
        <v>0</v>
      </c>
      <c r="G13" s="1"/>
      <c r="H13" s="1"/>
      <c r="I13" s="21" t="s">
        <v>214</v>
      </c>
      <c r="J13" s="23">
        <v>4000</v>
      </c>
      <c r="K13" s="1"/>
      <c r="L13" s="1"/>
    </row>
    <row r="14" spans="2:12">
      <c r="B14" s="57">
        <v>45315</v>
      </c>
      <c r="C14" s="21" t="s">
        <v>212</v>
      </c>
      <c r="D14" s="12">
        <v>120</v>
      </c>
      <c r="E14" s="22"/>
      <c r="F14" s="22">
        <f t="shared" si="0"/>
        <v>0</v>
      </c>
      <c r="G14" s="1"/>
      <c r="H14" s="1"/>
      <c r="I14" s="1"/>
      <c r="J14" s="1"/>
      <c r="K14" s="1"/>
      <c r="L14" s="1"/>
    </row>
    <row r="15" spans="2:12">
      <c r="B15" s="57">
        <v>45316</v>
      </c>
      <c r="C15" s="21" t="s">
        <v>208</v>
      </c>
      <c r="D15" s="12">
        <v>191</v>
      </c>
      <c r="E15" s="22"/>
      <c r="F15" s="22">
        <f t="shared" si="0"/>
        <v>0</v>
      </c>
      <c r="G15" s="1"/>
      <c r="H15" s="1"/>
      <c r="I15" s="1"/>
      <c r="J15" s="1"/>
      <c r="K15" s="1"/>
      <c r="L15" s="1"/>
    </row>
    <row r="16" spans="2:12">
      <c r="B16" s="57">
        <v>45317</v>
      </c>
      <c r="C16" s="21" t="s">
        <v>205</v>
      </c>
      <c r="D16" s="12">
        <v>217</v>
      </c>
      <c r="E16" s="22"/>
      <c r="F16" s="22">
        <f t="shared" si="0"/>
        <v>0</v>
      </c>
      <c r="G16" s="1"/>
      <c r="H16" s="1"/>
      <c r="I16" s="1"/>
      <c r="J16" s="1"/>
      <c r="K16" s="1"/>
      <c r="L16" s="1"/>
    </row>
    <row r="17" spans="2:12">
      <c r="B17" s="57">
        <v>45319</v>
      </c>
      <c r="C17" s="21" t="s">
        <v>211</v>
      </c>
      <c r="D17" s="12">
        <v>152</v>
      </c>
      <c r="E17" s="22"/>
      <c r="F17" s="22">
        <f t="shared" si="0"/>
        <v>0</v>
      </c>
      <c r="G17" s="1"/>
      <c r="H17" s="1"/>
      <c r="I17" s="1"/>
      <c r="J17" s="1"/>
      <c r="K17" s="1"/>
      <c r="L17" s="1"/>
    </row>
    <row r="18" spans="2:12">
      <c r="B18" s="57">
        <v>45319</v>
      </c>
      <c r="C18" s="21" t="s">
        <v>209</v>
      </c>
      <c r="D18" s="12">
        <v>128</v>
      </c>
      <c r="E18" s="22"/>
      <c r="F18" s="22">
        <f t="shared" si="0"/>
        <v>0</v>
      </c>
      <c r="G18" s="1"/>
      <c r="H18" s="1"/>
      <c r="I18" s="1"/>
      <c r="J18" s="1"/>
      <c r="K18" s="1"/>
      <c r="L18" s="1"/>
    </row>
    <row r="19" spans="2:12">
      <c r="B19" s="57">
        <v>45319</v>
      </c>
      <c r="C19" s="21" t="s">
        <v>209</v>
      </c>
      <c r="D19" s="12">
        <v>84</v>
      </c>
      <c r="E19" s="22"/>
      <c r="F19" s="22">
        <f t="shared" si="0"/>
        <v>0</v>
      </c>
      <c r="G19" s="1"/>
      <c r="H19" s="1"/>
      <c r="I19" s="1"/>
      <c r="J19" s="1"/>
      <c r="K19" s="1"/>
      <c r="L19" s="1"/>
    </row>
    <row r="20" spans="2:12">
      <c r="B20" s="57">
        <v>45320</v>
      </c>
      <c r="C20" s="21" t="s">
        <v>212</v>
      </c>
      <c r="D20" s="12">
        <v>113</v>
      </c>
      <c r="E20" s="22"/>
      <c r="F20" s="22">
        <f t="shared" si="0"/>
        <v>0</v>
      </c>
      <c r="G20" s="1"/>
      <c r="H20" s="1"/>
      <c r="I20" s="1"/>
      <c r="J20" s="1"/>
      <c r="K20" s="1"/>
      <c r="L20" s="1"/>
    </row>
    <row r="21" spans="2:12">
      <c r="B21" s="57">
        <v>45321</v>
      </c>
      <c r="C21" s="21" t="s">
        <v>208</v>
      </c>
      <c r="D21" s="12">
        <v>223</v>
      </c>
      <c r="E21" s="22"/>
      <c r="F21" s="22">
        <f t="shared" si="0"/>
        <v>0</v>
      </c>
      <c r="G21" s="1"/>
      <c r="H21" s="1"/>
      <c r="I21" s="1"/>
      <c r="J21" s="1"/>
      <c r="K21" s="1"/>
      <c r="L21" s="1"/>
    </row>
    <row r="22" spans="2:12">
      <c r="B22" s="57">
        <v>45323</v>
      </c>
      <c r="C22" s="21" t="s">
        <v>212</v>
      </c>
      <c r="D22" s="12">
        <v>161</v>
      </c>
      <c r="E22" s="22"/>
      <c r="F22" s="22">
        <f t="shared" si="0"/>
        <v>0</v>
      </c>
      <c r="G22" s="1"/>
      <c r="H22" s="1"/>
      <c r="I22" s="1"/>
      <c r="J22" s="1"/>
      <c r="K22" s="1"/>
      <c r="L22" s="1"/>
    </row>
    <row r="23" spans="2:12">
      <c r="B23" s="57">
        <v>45324</v>
      </c>
      <c r="C23" s="21" t="s">
        <v>205</v>
      </c>
      <c r="D23" s="12">
        <v>179</v>
      </c>
      <c r="E23" s="22"/>
      <c r="F23" s="22">
        <f t="shared" si="0"/>
        <v>0</v>
      </c>
      <c r="G23" s="1"/>
      <c r="H23" s="1"/>
      <c r="I23" s="1"/>
      <c r="J23" s="1"/>
      <c r="K23" s="1"/>
      <c r="L23" s="1"/>
    </row>
    <row r="24" spans="2:12">
      <c r="B24" s="57">
        <v>45325</v>
      </c>
      <c r="C24" s="21" t="s">
        <v>206</v>
      </c>
      <c r="D24" s="12">
        <v>129</v>
      </c>
      <c r="E24" s="22"/>
      <c r="F24" s="22">
        <f t="shared" si="0"/>
        <v>0</v>
      </c>
      <c r="G24" s="1"/>
      <c r="H24" s="1"/>
      <c r="I24" s="1"/>
      <c r="J24" s="1"/>
      <c r="K24" s="1"/>
      <c r="L24" s="1"/>
    </row>
    <row r="25" spans="2:12">
      <c r="B25" s="57">
        <v>45326</v>
      </c>
      <c r="C25" s="21" t="s">
        <v>213</v>
      </c>
      <c r="D25" s="12">
        <v>75</v>
      </c>
      <c r="E25" s="22"/>
      <c r="F25" s="22">
        <f t="shared" si="0"/>
        <v>0</v>
      </c>
      <c r="G25" s="1"/>
      <c r="H25" s="1"/>
      <c r="I25" s="1"/>
      <c r="J25" s="1"/>
      <c r="K25" s="1"/>
      <c r="L25" s="1"/>
    </row>
    <row r="26" spans="2:12">
      <c r="B26" s="57">
        <v>45326</v>
      </c>
      <c r="C26" s="21" t="s">
        <v>214</v>
      </c>
      <c r="D26" s="12">
        <v>108</v>
      </c>
      <c r="E26" s="22"/>
      <c r="F26" s="22">
        <f t="shared" si="0"/>
        <v>0</v>
      </c>
      <c r="G26" s="1"/>
      <c r="H26" s="1"/>
      <c r="I26" s="1"/>
      <c r="J26" s="1"/>
      <c r="K26" s="1"/>
      <c r="L26" s="1"/>
    </row>
    <row r="27" spans="2:12">
      <c r="B27" s="57">
        <v>45328</v>
      </c>
      <c r="C27" s="21" t="s">
        <v>213</v>
      </c>
      <c r="D27" s="12">
        <v>186</v>
      </c>
      <c r="E27" s="22"/>
      <c r="F27" s="22">
        <f t="shared" si="0"/>
        <v>0</v>
      </c>
      <c r="G27" s="1"/>
      <c r="H27" s="1"/>
      <c r="I27" s="1"/>
      <c r="J27" s="1"/>
      <c r="K27" s="1"/>
      <c r="L27" s="1"/>
    </row>
    <row r="28" spans="2:12">
      <c r="B28" s="57">
        <v>45328</v>
      </c>
      <c r="C28" s="21" t="s">
        <v>205</v>
      </c>
      <c r="D28" s="12">
        <v>96</v>
      </c>
      <c r="E28" s="22"/>
      <c r="F28" s="22">
        <f t="shared" si="0"/>
        <v>0</v>
      </c>
      <c r="G28" s="1"/>
      <c r="H28" s="1"/>
      <c r="I28" s="1"/>
      <c r="J28" s="1"/>
      <c r="K28" s="1"/>
      <c r="L28" s="1"/>
    </row>
    <row r="29" spans="2:12">
      <c r="B29" s="57">
        <v>45329</v>
      </c>
      <c r="C29" s="21" t="s">
        <v>206</v>
      </c>
      <c r="D29" s="12">
        <v>244</v>
      </c>
      <c r="E29" s="22"/>
      <c r="F29" s="22">
        <f t="shared" si="0"/>
        <v>0</v>
      </c>
      <c r="G29" s="1"/>
      <c r="H29" s="1"/>
      <c r="I29" s="1"/>
      <c r="J29" s="1"/>
      <c r="K29" s="1"/>
      <c r="L29" s="1"/>
    </row>
    <row r="30" spans="2:12">
      <c r="B30" s="57">
        <v>45329</v>
      </c>
      <c r="C30" s="21" t="s">
        <v>211</v>
      </c>
      <c r="D30" s="12">
        <v>206</v>
      </c>
      <c r="E30" s="22"/>
      <c r="F30" s="22">
        <f t="shared" si="0"/>
        <v>0</v>
      </c>
      <c r="G30" s="1"/>
      <c r="H30" s="1"/>
      <c r="I30" s="1"/>
      <c r="J30" s="1"/>
      <c r="K30" s="1"/>
      <c r="L30" s="1"/>
    </row>
    <row r="31" spans="2:12">
      <c r="B31" s="57">
        <v>45335</v>
      </c>
      <c r="C31" s="21" t="s">
        <v>209</v>
      </c>
      <c r="D31" s="12">
        <v>156</v>
      </c>
      <c r="E31" s="22"/>
      <c r="F31" s="22">
        <f t="shared" si="0"/>
        <v>0</v>
      </c>
      <c r="G31" s="1"/>
      <c r="H31" s="1"/>
      <c r="I31" s="1"/>
      <c r="J31" s="1"/>
      <c r="K31" s="1"/>
      <c r="L31" s="1"/>
    </row>
    <row r="32" spans="2:12">
      <c r="B32" s="57">
        <v>45337</v>
      </c>
      <c r="C32" s="21" t="s">
        <v>208</v>
      </c>
      <c r="D32" s="12">
        <v>221</v>
      </c>
      <c r="E32" s="22"/>
      <c r="F32" s="22">
        <f t="shared" si="0"/>
        <v>0</v>
      </c>
      <c r="G32" s="1"/>
      <c r="H32" s="1"/>
      <c r="I32" s="1"/>
      <c r="J32" s="1"/>
      <c r="K32" s="1"/>
      <c r="L32" s="1"/>
    </row>
    <row r="33" spans="2:12">
      <c r="B33" s="57">
        <v>45337</v>
      </c>
      <c r="C33" s="21" t="s">
        <v>206</v>
      </c>
      <c r="D33" s="12">
        <v>249</v>
      </c>
      <c r="E33" s="22"/>
      <c r="F33" s="22">
        <f t="shared" si="0"/>
        <v>0</v>
      </c>
      <c r="G33" s="1"/>
      <c r="H33" s="1"/>
      <c r="I33" s="1"/>
      <c r="J33" s="1"/>
      <c r="K33" s="1"/>
      <c r="L33" s="1"/>
    </row>
    <row r="34" spans="2:12">
      <c r="B34" s="57">
        <v>45341</v>
      </c>
      <c r="C34" s="21" t="s">
        <v>209</v>
      </c>
      <c r="D34" s="12">
        <v>82</v>
      </c>
      <c r="E34" s="22"/>
      <c r="F34" s="22">
        <f t="shared" si="0"/>
        <v>0</v>
      </c>
      <c r="G34" s="1"/>
      <c r="H34" s="1"/>
      <c r="I34" s="1"/>
      <c r="J34" s="1"/>
      <c r="K34" s="1"/>
      <c r="L34" s="1"/>
    </row>
    <row r="35" spans="2:12">
      <c r="B35" s="57">
        <v>45342</v>
      </c>
      <c r="C35" s="21" t="s">
        <v>210</v>
      </c>
      <c r="D35" s="12">
        <v>59</v>
      </c>
      <c r="E35" s="22"/>
      <c r="F35" s="22">
        <f t="shared" si="0"/>
        <v>0</v>
      </c>
      <c r="G35" s="1"/>
      <c r="H35" s="1"/>
      <c r="I35" s="1"/>
      <c r="J35" s="1"/>
      <c r="K35" s="1"/>
      <c r="L35" s="1"/>
    </row>
    <row r="36" spans="2:12">
      <c r="B36" s="57">
        <v>45342</v>
      </c>
      <c r="C36" s="21" t="s">
        <v>207</v>
      </c>
      <c r="D36" s="12">
        <v>204</v>
      </c>
      <c r="E36" s="22"/>
      <c r="F36" s="22">
        <f t="shared" si="0"/>
        <v>0</v>
      </c>
      <c r="G36" s="1"/>
      <c r="H36" s="1"/>
      <c r="I36" s="1"/>
      <c r="J36" s="1"/>
      <c r="K36" s="1"/>
      <c r="L36" s="1"/>
    </row>
    <row r="37" spans="2:12">
      <c r="B37" s="57">
        <v>45344</v>
      </c>
      <c r="C37" s="21" t="s">
        <v>211</v>
      </c>
      <c r="D37" s="12">
        <v>70</v>
      </c>
      <c r="E37" s="22"/>
      <c r="F37" s="22">
        <f t="shared" si="0"/>
        <v>0</v>
      </c>
      <c r="G37" s="1"/>
      <c r="H37" s="1"/>
      <c r="I37" s="1"/>
      <c r="J37" s="1"/>
      <c r="K37" s="1"/>
      <c r="L37" s="1"/>
    </row>
    <row r="38" spans="2:12">
      <c r="B38" s="57">
        <v>45344</v>
      </c>
      <c r="C38" s="21" t="s">
        <v>212</v>
      </c>
      <c r="D38" s="12">
        <v>149</v>
      </c>
      <c r="E38" s="22"/>
      <c r="F38" s="22">
        <f t="shared" si="0"/>
        <v>0</v>
      </c>
      <c r="G38" s="1"/>
      <c r="H38" s="1"/>
      <c r="I38" s="1"/>
      <c r="J38" s="1"/>
      <c r="K38" s="1"/>
      <c r="L38" s="1"/>
    </row>
    <row r="39" spans="2:12">
      <c r="B39" s="57">
        <v>45348</v>
      </c>
      <c r="C39" s="21" t="s">
        <v>206</v>
      </c>
      <c r="D39" s="12">
        <v>82</v>
      </c>
      <c r="E39" s="22"/>
      <c r="F39" s="22">
        <f t="shared" si="0"/>
        <v>0</v>
      </c>
      <c r="G39" s="1"/>
      <c r="H39" s="1"/>
      <c r="I39" s="1"/>
      <c r="J39" s="1"/>
      <c r="K39" s="1"/>
      <c r="L39" s="1"/>
    </row>
    <row r="40" spans="2:12">
      <c r="B40" s="57">
        <v>45348</v>
      </c>
      <c r="C40" s="21" t="s">
        <v>211</v>
      </c>
      <c r="D40" s="12">
        <v>106</v>
      </c>
      <c r="E40" s="22"/>
      <c r="F40" s="22">
        <f t="shared" si="0"/>
        <v>0</v>
      </c>
      <c r="G40" s="1"/>
      <c r="H40" s="1"/>
      <c r="I40" s="1"/>
      <c r="J40" s="1"/>
      <c r="K40" s="1"/>
      <c r="L40" s="1"/>
    </row>
    <row r="41" spans="2:12">
      <c r="B41" s="57">
        <v>45349</v>
      </c>
      <c r="C41" s="21" t="s">
        <v>207</v>
      </c>
      <c r="D41" s="12">
        <v>98</v>
      </c>
      <c r="E41" s="22"/>
      <c r="F41" s="22">
        <f t="shared" si="0"/>
        <v>0</v>
      </c>
      <c r="G41" s="1"/>
      <c r="H41" s="1"/>
      <c r="I41" s="1"/>
      <c r="J41" s="1"/>
      <c r="K41" s="1"/>
      <c r="L41" s="1"/>
    </row>
    <row r="42" spans="2:12">
      <c r="B42" s="57">
        <v>45349</v>
      </c>
      <c r="C42" s="21" t="s">
        <v>213</v>
      </c>
      <c r="D42" s="12">
        <v>89</v>
      </c>
      <c r="E42" s="22"/>
      <c r="F42" s="22">
        <f t="shared" si="0"/>
        <v>0</v>
      </c>
      <c r="G42" s="1"/>
      <c r="H42" s="1"/>
      <c r="I42" s="1"/>
      <c r="J42" s="1"/>
      <c r="K42" s="1"/>
      <c r="L42" s="1"/>
    </row>
    <row r="43" spans="2:12">
      <c r="B43" s="57">
        <v>45351</v>
      </c>
      <c r="C43" s="21" t="s">
        <v>214</v>
      </c>
      <c r="D43" s="12">
        <v>227</v>
      </c>
      <c r="E43" s="22"/>
      <c r="F43" s="22">
        <f t="shared" si="0"/>
        <v>0</v>
      </c>
      <c r="G43" s="1"/>
      <c r="H43" s="1"/>
      <c r="I43" s="1"/>
      <c r="J43" s="1"/>
      <c r="K43" s="1"/>
      <c r="L43" s="1"/>
    </row>
    <row r="44" spans="2:12">
      <c r="B44" s="57">
        <v>45351</v>
      </c>
      <c r="C44" s="21" t="s">
        <v>210</v>
      </c>
      <c r="D44" s="12">
        <v>166</v>
      </c>
      <c r="E44" s="22"/>
      <c r="F44" s="22">
        <f t="shared" si="0"/>
        <v>0</v>
      </c>
      <c r="G44" s="1"/>
      <c r="H44" s="1"/>
      <c r="I44" s="1"/>
      <c r="J44" s="1"/>
      <c r="K44" s="1"/>
      <c r="L44" s="1"/>
    </row>
    <row r="45" spans="2:12">
      <c r="B45" s="57">
        <v>45352</v>
      </c>
      <c r="C45" s="21" t="s">
        <v>210</v>
      </c>
      <c r="D45" s="12">
        <v>135</v>
      </c>
      <c r="E45" s="22"/>
      <c r="F45" s="22">
        <f t="shared" si="0"/>
        <v>0</v>
      </c>
      <c r="G45" s="1"/>
      <c r="H45" s="1"/>
      <c r="I45" s="1"/>
      <c r="J45" s="1"/>
      <c r="K45" s="1"/>
      <c r="L45" s="1"/>
    </row>
    <row r="46" spans="2:12">
      <c r="B46" s="57">
        <v>45354</v>
      </c>
      <c r="C46" s="21" t="s">
        <v>208</v>
      </c>
      <c r="D46" s="12">
        <v>109</v>
      </c>
      <c r="E46" s="22"/>
      <c r="F46" s="22">
        <f t="shared" si="0"/>
        <v>0</v>
      </c>
      <c r="G46" s="1"/>
      <c r="H46" s="1"/>
      <c r="I46" s="1"/>
      <c r="J46" s="1"/>
      <c r="K46" s="1"/>
      <c r="L46" s="1"/>
    </row>
    <row r="47" spans="2:12">
      <c r="B47" s="57">
        <v>45355</v>
      </c>
      <c r="C47" s="21" t="s">
        <v>208</v>
      </c>
      <c r="D47" s="12">
        <v>126</v>
      </c>
      <c r="E47" s="22"/>
      <c r="F47" s="22">
        <f t="shared" si="0"/>
        <v>0</v>
      </c>
      <c r="G47" s="1"/>
      <c r="H47" s="1"/>
      <c r="I47" s="1"/>
      <c r="J47" s="1"/>
      <c r="K47" s="1"/>
      <c r="L47" s="1"/>
    </row>
    <row r="48" spans="2:12">
      <c r="B48" s="57">
        <v>45357</v>
      </c>
      <c r="C48" s="21" t="s">
        <v>213</v>
      </c>
      <c r="D48" s="12">
        <v>135</v>
      </c>
      <c r="E48" s="22"/>
      <c r="F48" s="22">
        <f t="shared" si="0"/>
        <v>0</v>
      </c>
      <c r="G48" s="1"/>
      <c r="H48" s="1"/>
      <c r="I48" s="1"/>
      <c r="J48" s="1"/>
      <c r="K48" s="1"/>
      <c r="L48" s="1"/>
    </row>
    <row r="49" spans="2:12">
      <c r="B49" s="57">
        <v>45357</v>
      </c>
      <c r="C49" s="21" t="s">
        <v>212</v>
      </c>
      <c r="D49" s="12">
        <v>207</v>
      </c>
      <c r="E49" s="22"/>
      <c r="F49" s="22">
        <f t="shared" si="0"/>
        <v>0</v>
      </c>
      <c r="G49" s="1"/>
      <c r="H49" s="1"/>
      <c r="I49" s="1"/>
      <c r="J49" s="1"/>
      <c r="K49" s="1"/>
      <c r="L49" s="1"/>
    </row>
    <row r="50" spans="2:12">
      <c r="B50" s="57">
        <v>45358</v>
      </c>
      <c r="C50" s="21" t="s">
        <v>210</v>
      </c>
      <c r="D50" s="12">
        <v>160</v>
      </c>
      <c r="E50" s="22"/>
      <c r="F50" s="22">
        <f t="shared" si="0"/>
        <v>0</v>
      </c>
      <c r="G50" s="1"/>
      <c r="H50" s="1"/>
      <c r="I50" s="1"/>
      <c r="J50" s="1"/>
      <c r="K50" s="1"/>
      <c r="L50" s="1"/>
    </row>
    <row r="51" spans="2:12">
      <c r="B51" s="57">
        <v>45359</v>
      </c>
      <c r="C51" s="21" t="s">
        <v>213</v>
      </c>
      <c r="D51" s="12">
        <v>170</v>
      </c>
      <c r="E51" s="22"/>
      <c r="F51" s="22">
        <f t="shared" si="0"/>
        <v>0</v>
      </c>
      <c r="G51" s="1"/>
      <c r="H51" s="1"/>
      <c r="I51" s="1"/>
      <c r="J51" s="1"/>
      <c r="K51" s="1"/>
      <c r="L51" s="1"/>
    </row>
    <row r="52" spans="2:12">
      <c r="B52" s="57">
        <v>45360</v>
      </c>
      <c r="C52" s="21" t="s">
        <v>214</v>
      </c>
      <c r="D52" s="12">
        <v>105</v>
      </c>
      <c r="E52" s="22"/>
      <c r="F52" s="22">
        <f t="shared" si="0"/>
        <v>0</v>
      </c>
      <c r="G52" s="1"/>
      <c r="H52" s="1"/>
      <c r="I52" s="1"/>
      <c r="J52" s="1"/>
      <c r="K52" s="1"/>
      <c r="L52" s="1"/>
    </row>
    <row r="53" spans="2:12">
      <c r="B53" s="57">
        <v>45365</v>
      </c>
      <c r="C53" s="21" t="s">
        <v>214</v>
      </c>
      <c r="D53" s="12">
        <v>77</v>
      </c>
      <c r="E53" s="22"/>
      <c r="F53" s="22">
        <f t="shared" si="0"/>
        <v>0</v>
      </c>
      <c r="G53" s="1"/>
      <c r="H53" s="1"/>
      <c r="I53" s="1"/>
      <c r="J53" s="1"/>
      <c r="K53" s="1"/>
      <c r="L53" s="1"/>
    </row>
    <row r="54" spans="2:12">
      <c r="B54" s="57">
        <v>45365</v>
      </c>
      <c r="C54" s="21" t="s">
        <v>213</v>
      </c>
      <c r="D54" s="12">
        <v>209</v>
      </c>
      <c r="E54" s="22"/>
      <c r="F54" s="22">
        <f t="shared" si="0"/>
        <v>0</v>
      </c>
      <c r="G54" s="1"/>
      <c r="H54" s="1"/>
      <c r="I54" s="1"/>
      <c r="J54" s="1"/>
      <c r="K54" s="1"/>
      <c r="L54" s="1"/>
    </row>
    <row r="55" spans="2:12">
      <c r="B55" s="57">
        <v>45366</v>
      </c>
      <c r="C55" s="21" t="s">
        <v>212</v>
      </c>
      <c r="D55" s="12">
        <v>197</v>
      </c>
      <c r="E55" s="22"/>
      <c r="F55" s="22">
        <f t="shared" si="0"/>
        <v>0</v>
      </c>
      <c r="G55" s="1"/>
      <c r="H55" s="1"/>
      <c r="I55" s="1"/>
      <c r="J55" s="1"/>
      <c r="K55" s="1"/>
      <c r="L55" s="1"/>
    </row>
    <row r="56" spans="2:12">
      <c r="B56" s="57">
        <v>45366</v>
      </c>
      <c r="C56" s="21" t="s">
        <v>205</v>
      </c>
      <c r="D56" s="12">
        <v>84</v>
      </c>
      <c r="E56" s="22"/>
      <c r="F56" s="22">
        <f t="shared" si="0"/>
        <v>0</v>
      </c>
      <c r="G56" s="1"/>
      <c r="H56" s="1"/>
      <c r="I56" s="1"/>
      <c r="J56" s="1"/>
      <c r="K56" s="1"/>
      <c r="L56" s="1"/>
    </row>
    <row r="57" spans="2:12">
      <c r="B57" s="57">
        <v>45367</v>
      </c>
      <c r="C57" s="21" t="s">
        <v>210</v>
      </c>
      <c r="D57" s="12">
        <v>139</v>
      </c>
      <c r="E57" s="22"/>
      <c r="F57" s="22">
        <f t="shared" si="0"/>
        <v>0</v>
      </c>
      <c r="G57" s="1"/>
      <c r="H57" s="1"/>
      <c r="I57" s="1"/>
      <c r="J57" s="1"/>
      <c r="K57" s="1"/>
      <c r="L57" s="1"/>
    </row>
    <row r="58" spans="2:12">
      <c r="B58" s="57">
        <v>45368</v>
      </c>
      <c r="C58" s="21" t="s">
        <v>207</v>
      </c>
      <c r="D58" s="12">
        <v>177</v>
      </c>
      <c r="E58" s="22"/>
      <c r="F58" s="22">
        <f t="shared" si="0"/>
        <v>0</v>
      </c>
      <c r="G58" s="1"/>
      <c r="H58" s="1"/>
      <c r="I58" s="1"/>
      <c r="J58" s="1"/>
      <c r="K58" s="1"/>
      <c r="L58" s="1"/>
    </row>
    <row r="59" spans="2:12">
      <c r="B59" s="57">
        <v>45368</v>
      </c>
      <c r="C59" s="21" t="s">
        <v>211</v>
      </c>
      <c r="D59" s="12">
        <v>98</v>
      </c>
      <c r="E59" s="22"/>
      <c r="F59" s="22">
        <f t="shared" si="0"/>
        <v>0</v>
      </c>
      <c r="G59" s="1"/>
      <c r="H59" s="1"/>
      <c r="I59" s="1"/>
      <c r="J59" s="1"/>
      <c r="K59" s="1"/>
      <c r="L59" s="1"/>
    </row>
    <row r="60" spans="2:12">
      <c r="B60" s="57">
        <v>45369</v>
      </c>
      <c r="C60" s="21" t="s">
        <v>212</v>
      </c>
      <c r="D60" s="12">
        <v>174</v>
      </c>
      <c r="E60" s="22"/>
      <c r="F60" s="22">
        <f t="shared" si="0"/>
        <v>0</v>
      </c>
      <c r="G60" s="1"/>
      <c r="H60" s="1"/>
      <c r="I60" s="1"/>
      <c r="J60" s="1"/>
      <c r="K60" s="1"/>
      <c r="L60" s="1"/>
    </row>
    <row r="61" spans="2:12">
      <c r="B61" s="57">
        <v>45369</v>
      </c>
      <c r="C61" s="21" t="s">
        <v>212</v>
      </c>
      <c r="D61" s="12">
        <v>158</v>
      </c>
      <c r="E61" s="22"/>
      <c r="F61" s="22">
        <f t="shared" si="0"/>
        <v>0</v>
      </c>
      <c r="G61" s="1"/>
      <c r="H61" s="1"/>
      <c r="I61" s="1"/>
      <c r="J61" s="1"/>
      <c r="K61" s="1"/>
      <c r="L61" s="1"/>
    </row>
    <row r="62" spans="2:12">
      <c r="B62" s="57">
        <v>45370</v>
      </c>
      <c r="C62" s="21" t="s">
        <v>211</v>
      </c>
      <c r="D62" s="12">
        <v>207</v>
      </c>
      <c r="E62" s="22"/>
      <c r="F62" s="22">
        <f t="shared" si="0"/>
        <v>0</v>
      </c>
      <c r="G62" s="1"/>
      <c r="H62" s="1"/>
      <c r="I62" s="1"/>
      <c r="J62" s="1"/>
      <c r="K62" s="1"/>
      <c r="L62" s="1"/>
    </row>
    <row r="63" spans="2:12">
      <c r="B63" s="57">
        <v>45370</v>
      </c>
      <c r="C63" s="21" t="s">
        <v>208</v>
      </c>
      <c r="D63" s="12">
        <v>103</v>
      </c>
      <c r="E63" s="22"/>
      <c r="F63" s="22">
        <f t="shared" si="0"/>
        <v>0</v>
      </c>
      <c r="G63" s="1"/>
      <c r="H63" s="1"/>
      <c r="I63" s="1"/>
      <c r="J63" s="1"/>
      <c r="K63" s="1"/>
      <c r="L63" s="1"/>
    </row>
    <row r="64" spans="2:12">
      <c r="B64" s="57">
        <v>45371</v>
      </c>
      <c r="C64" s="21" t="s">
        <v>214</v>
      </c>
      <c r="D64" s="12">
        <v>104</v>
      </c>
      <c r="E64" s="22"/>
      <c r="F64" s="22">
        <f t="shared" si="0"/>
        <v>0</v>
      </c>
      <c r="G64" s="1"/>
      <c r="H64" s="1"/>
      <c r="I64" s="1"/>
      <c r="J64" s="1"/>
      <c r="K64" s="1"/>
      <c r="L64" s="1"/>
    </row>
    <row r="65" spans="2:12">
      <c r="B65" s="57">
        <v>45375</v>
      </c>
      <c r="C65" s="21" t="s">
        <v>207</v>
      </c>
      <c r="D65" s="12">
        <v>61</v>
      </c>
      <c r="E65" s="22"/>
      <c r="F65" s="22">
        <f t="shared" si="0"/>
        <v>0</v>
      </c>
      <c r="G65" s="1"/>
      <c r="H65" s="1"/>
      <c r="I65" s="1"/>
      <c r="J65" s="1"/>
      <c r="K65" s="1"/>
      <c r="L65" s="1"/>
    </row>
    <row r="66" spans="2:12">
      <c r="B66" s="57">
        <v>45375</v>
      </c>
      <c r="C66" s="21" t="s">
        <v>210</v>
      </c>
      <c r="D66" s="12">
        <v>213</v>
      </c>
      <c r="E66" s="22"/>
      <c r="F66" s="22">
        <f t="shared" si="0"/>
        <v>0</v>
      </c>
      <c r="G66" s="1"/>
      <c r="H66" s="1"/>
      <c r="I66" s="1"/>
      <c r="J66" s="1"/>
      <c r="K66" s="1"/>
      <c r="L66" s="1"/>
    </row>
    <row r="67" spans="2:12">
      <c r="B67" s="57">
        <v>45376</v>
      </c>
      <c r="C67" s="21" t="s">
        <v>206</v>
      </c>
      <c r="D67" s="12">
        <v>125</v>
      </c>
      <c r="E67" s="22"/>
      <c r="F67" s="22">
        <f t="shared" si="0"/>
        <v>0</v>
      </c>
      <c r="G67" s="1"/>
      <c r="H67" s="1"/>
      <c r="I67" s="1"/>
      <c r="J67" s="1"/>
      <c r="K67" s="1"/>
      <c r="L67" s="1"/>
    </row>
    <row r="68" spans="2:12">
      <c r="B68" s="57">
        <v>45376</v>
      </c>
      <c r="C68" s="21" t="s">
        <v>207</v>
      </c>
      <c r="D68" s="12">
        <v>66</v>
      </c>
      <c r="E68" s="22"/>
      <c r="F68" s="22">
        <f t="shared" si="0"/>
        <v>0</v>
      </c>
      <c r="G68" s="1"/>
      <c r="H68" s="1"/>
      <c r="I68" s="1"/>
      <c r="J68" s="1"/>
      <c r="K68" s="1"/>
      <c r="L68" s="1"/>
    </row>
    <row r="69" spans="2:12">
      <c r="B69" s="57">
        <v>45377</v>
      </c>
      <c r="C69" s="21" t="s">
        <v>207</v>
      </c>
      <c r="D69" s="12">
        <v>211</v>
      </c>
      <c r="E69" s="22"/>
      <c r="F69" s="22">
        <f t="shared" ref="F69:F103" si="1">D69*E69</f>
        <v>0</v>
      </c>
      <c r="G69" s="1"/>
      <c r="H69" s="1"/>
      <c r="I69" s="1"/>
      <c r="J69" s="1"/>
      <c r="K69" s="1"/>
      <c r="L69" s="1"/>
    </row>
    <row r="70" spans="2:12">
      <c r="B70" s="57">
        <v>45378</v>
      </c>
      <c r="C70" s="21" t="s">
        <v>205</v>
      </c>
      <c r="D70" s="12">
        <v>141</v>
      </c>
      <c r="E70" s="22"/>
      <c r="F70" s="22">
        <f t="shared" si="1"/>
        <v>0</v>
      </c>
      <c r="G70" s="1"/>
      <c r="H70" s="1"/>
      <c r="I70" s="1"/>
      <c r="J70" s="1"/>
      <c r="K70" s="1"/>
      <c r="L70" s="1"/>
    </row>
    <row r="71" spans="2:12">
      <c r="B71" s="57">
        <v>45379</v>
      </c>
      <c r="C71" s="21" t="s">
        <v>207</v>
      </c>
      <c r="D71" s="12">
        <v>170</v>
      </c>
      <c r="E71" s="22"/>
      <c r="F71" s="22">
        <f t="shared" si="1"/>
        <v>0</v>
      </c>
      <c r="G71" s="1"/>
      <c r="H71" s="1"/>
      <c r="I71" s="1"/>
      <c r="J71" s="1"/>
      <c r="K71" s="1"/>
      <c r="L71" s="1"/>
    </row>
    <row r="72" spans="2:12">
      <c r="B72" s="57">
        <v>45379</v>
      </c>
      <c r="C72" s="21" t="s">
        <v>213</v>
      </c>
      <c r="D72" s="12">
        <v>56</v>
      </c>
      <c r="E72" s="22"/>
      <c r="F72" s="22">
        <f t="shared" si="1"/>
        <v>0</v>
      </c>
      <c r="G72" s="1"/>
      <c r="H72" s="1"/>
      <c r="I72" s="1"/>
      <c r="J72" s="1"/>
      <c r="K72" s="1"/>
      <c r="L72" s="1"/>
    </row>
    <row r="73" spans="2:12">
      <c r="B73" s="57">
        <v>45380</v>
      </c>
      <c r="C73" s="21" t="s">
        <v>209</v>
      </c>
      <c r="D73" s="12">
        <v>98</v>
      </c>
      <c r="E73" s="22"/>
      <c r="F73" s="22">
        <f t="shared" si="1"/>
        <v>0</v>
      </c>
      <c r="G73" s="1"/>
      <c r="H73" s="1"/>
      <c r="I73" s="1"/>
      <c r="J73" s="1"/>
      <c r="K73" s="1"/>
      <c r="L73" s="1"/>
    </row>
    <row r="74" spans="2:12">
      <c r="B74" s="57">
        <v>45381</v>
      </c>
      <c r="C74" s="21" t="s">
        <v>214</v>
      </c>
      <c r="D74" s="12">
        <v>85</v>
      </c>
      <c r="E74" s="22"/>
      <c r="F74" s="22">
        <f t="shared" si="1"/>
        <v>0</v>
      </c>
      <c r="G74" s="1"/>
      <c r="H74" s="1"/>
      <c r="I74" s="1"/>
      <c r="J74" s="1"/>
      <c r="K74" s="1"/>
      <c r="L74" s="1"/>
    </row>
    <row r="75" spans="2:12">
      <c r="B75" s="57">
        <v>45384</v>
      </c>
      <c r="C75" s="21" t="s">
        <v>205</v>
      </c>
      <c r="D75" s="12">
        <v>193</v>
      </c>
      <c r="E75" s="22"/>
      <c r="F75" s="22">
        <f t="shared" si="1"/>
        <v>0</v>
      </c>
      <c r="G75" s="1"/>
      <c r="H75" s="1"/>
      <c r="I75" s="1"/>
      <c r="J75" s="1"/>
      <c r="K75" s="1"/>
      <c r="L75" s="1"/>
    </row>
    <row r="76" spans="2:12">
      <c r="B76" s="57">
        <v>45386</v>
      </c>
      <c r="C76" s="21" t="s">
        <v>212</v>
      </c>
      <c r="D76" s="12">
        <v>50</v>
      </c>
      <c r="E76" s="22"/>
      <c r="F76" s="22">
        <f t="shared" si="1"/>
        <v>0</v>
      </c>
      <c r="G76" s="1"/>
      <c r="H76" s="1"/>
      <c r="I76" s="1"/>
      <c r="J76" s="1"/>
      <c r="K76" s="1"/>
      <c r="L76" s="1"/>
    </row>
    <row r="77" spans="2:12">
      <c r="B77" s="57">
        <v>45386</v>
      </c>
      <c r="C77" s="21" t="s">
        <v>206</v>
      </c>
      <c r="D77" s="12">
        <v>75</v>
      </c>
      <c r="E77" s="22"/>
      <c r="F77" s="22">
        <f t="shared" si="1"/>
        <v>0</v>
      </c>
      <c r="G77" s="1"/>
      <c r="H77" s="1"/>
      <c r="I77" s="1"/>
      <c r="J77" s="1"/>
      <c r="K77" s="1"/>
      <c r="L77" s="1"/>
    </row>
    <row r="78" spans="2:12">
      <c r="B78" s="57">
        <v>45388</v>
      </c>
      <c r="C78" s="21" t="s">
        <v>209</v>
      </c>
      <c r="D78" s="12">
        <v>209</v>
      </c>
      <c r="E78" s="22"/>
      <c r="F78" s="22">
        <f t="shared" si="1"/>
        <v>0</v>
      </c>
      <c r="G78" s="1"/>
      <c r="H78" s="1"/>
      <c r="I78" s="1"/>
      <c r="J78" s="1"/>
      <c r="K78" s="1"/>
      <c r="L78" s="1"/>
    </row>
    <row r="79" spans="2:12">
      <c r="B79" s="57">
        <v>45388</v>
      </c>
      <c r="C79" s="21" t="s">
        <v>205</v>
      </c>
      <c r="D79" s="12">
        <v>119</v>
      </c>
      <c r="E79" s="22"/>
      <c r="F79" s="22">
        <f t="shared" si="1"/>
        <v>0</v>
      </c>
      <c r="G79" s="1"/>
      <c r="H79" s="1"/>
      <c r="I79" s="1"/>
      <c r="J79" s="1"/>
      <c r="K79" s="1"/>
      <c r="L79" s="1"/>
    </row>
    <row r="80" spans="2:12">
      <c r="B80" s="57">
        <v>45390</v>
      </c>
      <c r="C80" s="21" t="s">
        <v>206</v>
      </c>
      <c r="D80" s="12">
        <v>207</v>
      </c>
      <c r="E80" s="22"/>
      <c r="F80" s="22">
        <f t="shared" si="1"/>
        <v>0</v>
      </c>
      <c r="G80" s="1"/>
      <c r="H80" s="1"/>
      <c r="I80" s="1"/>
      <c r="J80" s="1"/>
      <c r="K80" s="1"/>
      <c r="L80" s="1"/>
    </row>
    <row r="81" spans="2:12">
      <c r="B81" s="57">
        <v>45391</v>
      </c>
      <c r="C81" s="21" t="s">
        <v>209</v>
      </c>
      <c r="D81" s="12">
        <v>120</v>
      </c>
      <c r="E81" s="22"/>
      <c r="F81" s="22">
        <f t="shared" si="1"/>
        <v>0</v>
      </c>
      <c r="G81" s="1"/>
      <c r="H81" s="1"/>
      <c r="I81" s="1"/>
      <c r="J81" s="1"/>
      <c r="K81" s="1"/>
      <c r="L81" s="1"/>
    </row>
    <row r="82" spans="2:12">
      <c r="B82" s="57">
        <v>45392</v>
      </c>
      <c r="C82" s="21" t="s">
        <v>213</v>
      </c>
      <c r="D82" s="12">
        <v>209</v>
      </c>
      <c r="E82" s="22"/>
      <c r="F82" s="22">
        <f t="shared" si="1"/>
        <v>0</v>
      </c>
      <c r="G82" s="1"/>
      <c r="H82" s="1"/>
      <c r="I82" s="1"/>
      <c r="J82" s="1"/>
      <c r="K82" s="1"/>
      <c r="L82" s="1"/>
    </row>
    <row r="83" spans="2:12">
      <c r="B83" s="57">
        <v>45393</v>
      </c>
      <c r="C83" s="21" t="s">
        <v>205</v>
      </c>
      <c r="D83" s="12">
        <v>188</v>
      </c>
      <c r="E83" s="22"/>
      <c r="F83" s="22">
        <f t="shared" si="1"/>
        <v>0</v>
      </c>
      <c r="G83" s="1"/>
      <c r="H83" s="1"/>
      <c r="I83" s="1"/>
      <c r="J83" s="1"/>
      <c r="K83" s="1"/>
      <c r="L83" s="1"/>
    </row>
    <row r="84" spans="2:12">
      <c r="B84" s="57">
        <v>45393</v>
      </c>
      <c r="C84" s="21" t="s">
        <v>213</v>
      </c>
      <c r="D84" s="12">
        <v>119</v>
      </c>
      <c r="E84" s="22"/>
      <c r="F84" s="22">
        <f t="shared" si="1"/>
        <v>0</v>
      </c>
      <c r="G84" s="1"/>
      <c r="H84" s="1"/>
      <c r="I84" s="1"/>
      <c r="J84" s="1"/>
      <c r="K84" s="1"/>
      <c r="L84" s="1"/>
    </row>
    <row r="85" spans="2:12">
      <c r="B85" s="57">
        <v>45393</v>
      </c>
      <c r="C85" s="21" t="s">
        <v>212</v>
      </c>
      <c r="D85" s="12">
        <v>207</v>
      </c>
      <c r="E85" s="22"/>
      <c r="F85" s="22">
        <f t="shared" si="1"/>
        <v>0</v>
      </c>
      <c r="G85" s="1"/>
      <c r="H85" s="1"/>
      <c r="I85" s="1"/>
      <c r="J85" s="1"/>
      <c r="K85" s="1"/>
      <c r="L85" s="1"/>
    </row>
    <row r="86" spans="2:12">
      <c r="B86" s="57">
        <v>45394</v>
      </c>
      <c r="C86" s="21" t="s">
        <v>210</v>
      </c>
      <c r="D86" s="12">
        <v>50</v>
      </c>
      <c r="E86" s="22"/>
      <c r="F86" s="22">
        <f t="shared" si="1"/>
        <v>0</v>
      </c>
      <c r="G86" s="1"/>
      <c r="H86" s="1"/>
      <c r="I86" s="1"/>
      <c r="J86" s="1"/>
      <c r="K86" s="1"/>
      <c r="L86" s="1"/>
    </row>
    <row r="87" spans="2:12">
      <c r="B87" s="57">
        <v>45394</v>
      </c>
      <c r="C87" s="21" t="s">
        <v>206</v>
      </c>
      <c r="D87" s="12">
        <v>178</v>
      </c>
      <c r="E87" s="22"/>
      <c r="F87" s="22">
        <f t="shared" si="1"/>
        <v>0</v>
      </c>
      <c r="G87" s="1"/>
      <c r="H87" s="1"/>
      <c r="I87" s="1"/>
      <c r="J87" s="1"/>
      <c r="K87" s="1"/>
      <c r="L87" s="1"/>
    </row>
    <row r="88" spans="2:12">
      <c r="B88" s="57">
        <v>45396</v>
      </c>
      <c r="C88" s="21" t="s">
        <v>207</v>
      </c>
      <c r="D88" s="12">
        <v>145</v>
      </c>
      <c r="E88" s="22"/>
      <c r="F88" s="22">
        <f t="shared" si="1"/>
        <v>0</v>
      </c>
      <c r="G88" s="1"/>
      <c r="H88" s="1"/>
      <c r="I88" s="1"/>
      <c r="J88" s="1"/>
      <c r="K88" s="1"/>
      <c r="L88" s="1"/>
    </row>
    <row r="89" spans="2:12">
      <c r="B89" s="57">
        <v>45398</v>
      </c>
      <c r="C89" s="21" t="s">
        <v>206</v>
      </c>
      <c r="D89" s="12">
        <v>111</v>
      </c>
      <c r="E89" s="22"/>
      <c r="F89" s="22">
        <f t="shared" si="1"/>
        <v>0</v>
      </c>
      <c r="G89" s="1"/>
      <c r="H89" s="1"/>
      <c r="I89" s="1"/>
      <c r="J89" s="1"/>
      <c r="K89" s="1"/>
      <c r="L89" s="1"/>
    </row>
    <row r="90" spans="2:12">
      <c r="B90" s="57">
        <v>45400</v>
      </c>
      <c r="C90" s="21" t="s">
        <v>213</v>
      </c>
      <c r="D90" s="12">
        <v>88</v>
      </c>
      <c r="E90" s="22"/>
      <c r="F90" s="22">
        <f t="shared" si="1"/>
        <v>0</v>
      </c>
      <c r="G90" s="1"/>
      <c r="H90" s="1"/>
      <c r="I90" s="1"/>
      <c r="J90" s="1"/>
      <c r="K90" s="1"/>
      <c r="L90" s="1"/>
    </row>
    <row r="91" spans="2:12">
      <c r="B91" s="57">
        <v>45402</v>
      </c>
      <c r="C91" s="21" t="s">
        <v>209</v>
      </c>
      <c r="D91" s="12">
        <v>216</v>
      </c>
      <c r="E91" s="22"/>
      <c r="F91" s="22">
        <f t="shared" si="1"/>
        <v>0</v>
      </c>
      <c r="G91" s="1"/>
      <c r="H91" s="1"/>
      <c r="I91" s="1"/>
      <c r="J91" s="1"/>
      <c r="K91" s="1"/>
      <c r="L91" s="1"/>
    </row>
    <row r="92" spans="2:12">
      <c r="B92" s="57">
        <v>45402</v>
      </c>
      <c r="C92" s="21" t="s">
        <v>209</v>
      </c>
      <c r="D92" s="12">
        <v>248</v>
      </c>
      <c r="E92" s="22"/>
      <c r="F92" s="22">
        <f t="shared" si="1"/>
        <v>0</v>
      </c>
      <c r="G92" s="1"/>
      <c r="H92" s="1"/>
      <c r="I92" s="1"/>
      <c r="J92" s="1"/>
      <c r="K92" s="1"/>
      <c r="L92" s="1"/>
    </row>
    <row r="93" spans="2:12">
      <c r="B93" s="57">
        <v>45403</v>
      </c>
      <c r="C93" s="21" t="s">
        <v>214</v>
      </c>
      <c r="D93" s="12">
        <v>239</v>
      </c>
      <c r="E93" s="22"/>
      <c r="F93" s="22">
        <f t="shared" si="1"/>
        <v>0</v>
      </c>
      <c r="G93" s="1"/>
      <c r="H93" s="1"/>
      <c r="I93" s="1"/>
      <c r="J93" s="1"/>
      <c r="K93" s="1"/>
      <c r="L93" s="1"/>
    </row>
    <row r="94" spans="2:12">
      <c r="B94" s="57">
        <v>45404</v>
      </c>
      <c r="C94" s="21" t="s">
        <v>207</v>
      </c>
      <c r="D94" s="12">
        <v>243</v>
      </c>
      <c r="E94" s="22"/>
      <c r="F94" s="22">
        <f t="shared" si="1"/>
        <v>0</v>
      </c>
      <c r="G94" s="1"/>
      <c r="H94" s="1"/>
      <c r="I94" s="1"/>
      <c r="J94" s="1"/>
      <c r="K94" s="1"/>
      <c r="L94" s="1"/>
    </row>
    <row r="95" spans="2:12">
      <c r="B95" s="57">
        <v>45406</v>
      </c>
      <c r="C95" s="21" t="s">
        <v>212</v>
      </c>
      <c r="D95" s="12">
        <v>64</v>
      </c>
      <c r="E95" s="22"/>
      <c r="F95" s="22">
        <f t="shared" si="1"/>
        <v>0</v>
      </c>
      <c r="G95" s="1"/>
      <c r="H95" s="1"/>
      <c r="I95" s="1"/>
      <c r="J95" s="1"/>
      <c r="K95" s="1"/>
      <c r="L95" s="1"/>
    </row>
    <row r="96" spans="2:12">
      <c r="B96" s="57">
        <v>45406</v>
      </c>
      <c r="C96" s="21" t="s">
        <v>208</v>
      </c>
      <c r="D96" s="12">
        <v>148</v>
      </c>
      <c r="E96" s="22"/>
      <c r="F96" s="22">
        <f t="shared" si="1"/>
        <v>0</v>
      </c>
      <c r="G96" s="1"/>
      <c r="H96" s="1"/>
      <c r="I96" s="1"/>
      <c r="J96" s="1"/>
      <c r="K96" s="1"/>
      <c r="L96" s="1"/>
    </row>
    <row r="97" spans="2:12">
      <c r="B97" s="57">
        <v>45407</v>
      </c>
      <c r="C97" s="21" t="s">
        <v>213</v>
      </c>
      <c r="D97" s="12">
        <v>57</v>
      </c>
      <c r="E97" s="22"/>
      <c r="F97" s="22">
        <f t="shared" si="1"/>
        <v>0</v>
      </c>
      <c r="G97" s="1"/>
      <c r="H97" s="1"/>
      <c r="I97" s="1"/>
      <c r="J97" s="1"/>
      <c r="K97" s="1"/>
      <c r="L97" s="1"/>
    </row>
    <row r="98" spans="2:12">
      <c r="B98" s="57">
        <v>45407</v>
      </c>
      <c r="C98" s="21" t="s">
        <v>209</v>
      </c>
      <c r="D98" s="12">
        <v>160</v>
      </c>
      <c r="E98" s="22"/>
      <c r="F98" s="22">
        <f t="shared" si="1"/>
        <v>0</v>
      </c>
      <c r="G98" s="1"/>
      <c r="H98" s="1"/>
      <c r="I98" s="1"/>
      <c r="J98" s="1"/>
      <c r="K98" s="1"/>
      <c r="L98" s="1"/>
    </row>
    <row r="99" spans="2:12">
      <c r="B99" s="57">
        <v>45408</v>
      </c>
      <c r="C99" s="21" t="s">
        <v>214</v>
      </c>
      <c r="D99" s="12">
        <v>71</v>
      </c>
      <c r="E99" s="22"/>
      <c r="F99" s="22">
        <f t="shared" si="1"/>
        <v>0</v>
      </c>
      <c r="G99" s="1"/>
      <c r="H99" s="1"/>
      <c r="I99" s="1"/>
      <c r="J99" s="1"/>
      <c r="K99" s="1"/>
      <c r="L99" s="1"/>
    </row>
    <row r="100" spans="2:12">
      <c r="B100" s="57">
        <v>45408</v>
      </c>
      <c r="C100" s="21" t="s">
        <v>207</v>
      </c>
      <c r="D100" s="12">
        <v>249</v>
      </c>
      <c r="E100" s="22"/>
      <c r="F100" s="22">
        <f t="shared" si="1"/>
        <v>0</v>
      </c>
      <c r="G100" s="1"/>
      <c r="H100" s="1"/>
      <c r="I100" s="1"/>
      <c r="J100" s="1"/>
      <c r="K100" s="1"/>
      <c r="L100" s="1"/>
    </row>
    <row r="101" spans="2:12">
      <c r="B101" s="57">
        <v>45410</v>
      </c>
      <c r="C101" s="21" t="s">
        <v>205</v>
      </c>
      <c r="D101" s="12">
        <v>243</v>
      </c>
      <c r="E101" s="22"/>
      <c r="F101" s="22">
        <f t="shared" si="1"/>
        <v>0</v>
      </c>
      <c r="G101" s="1"/>
      <c r="H101" s="1"/>
      <c r="I101" s="1"/>
      <c r="J101" s="1"/>
      <c r="K101" s="1"/>
      <c r="L101" s="1"/>
    </row>
    <row r="102" spans="2:12">
      <c r="B102" s="57">
        <v>45411</v>
      </c>
      <c r="C102" s="21" t="s">
        <v>209</v>
      </c>
      <c r="D102" s="12">
        <v>87</v>
      </c>
      <c r="E102" s="22"/>
      <c r="F102" s="22">
        <f t="shared" si="1"/>
        <v>0</v>
      </c>
      <c r="G102" s="1"/>
      <c r="H102" s="1"/>
      <c r="I102" s="1"/>
      <c r="J102" s="1"/>
      <c r="K102" s="1"/>
      <c r="L102" s="1"/>
    </row>
    <row r="103" spans="2:12">
      <c r="B103" s="57">
        <v>45411</v>
      </c>
      <c r="C103" s="21" t="s">
        <v>205</v>
      </c>
      <c r="D103" s="12">
        <v>88</v>
      </c>
      <c r="E103" s="22"/>
      <c r="F103" s="22">
        <f t="shared" si="1"/>
        <v>0</v>
      </c>
      <c r="G103" s="1"/>
      <c r="H103" s="1"/>
      <c r="I103" s="1"/>
      <c r="J103" s="1"/>
      <c r="K103" s="1"/>
      <c r="L103" s="1"/>
    </row>
    <row r="110" spans="2:12">
      <c r="B110" s="64" t="s">
        <v>297</v>
      </c>
    </row>
    <row r="111" spans="2:12">
      <c r="B111" s="65" t="s">
        <v>303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2D3C-DDC2-43E6-82F7-33FB931042AA}">
  <sheetPr codeName="Sheet15"/>
  <dimension ref="B1:N78"/>
  <sheetViews>
    <sheetView workbookViewId="0">
      <pane ySplit="3" topLeftCell="A4" activePane="bottomLeft" state="frozen"/>
      <selection pane="bottomLeft" activeCell="F3" sqref="F3"/>
    </sheetView>
  </sheetViews>
  <sheetFormatPr defaultRowHeight="16.899999999999999"/>
  <cols>
    <col min="2" max="2" width="20.1875" bestFit="1" customWidth="1"/>
    <col min="3" max="3" width="10.875" style="4" bestFit="1" customWidth="1"/>
    <col min="4" max="4" width="9.875" bestFit="1" customWidth="1"/>
    <col min="6" max="6" width="20.1875" bestFit="1" customWidth="1"/>
    <col min="7" max="7" width="10.875" style="30" bestFit="1" customWidth="1"/>
    <col min="8" max="8" width="9.875" bestFit="1" customWidth="1"/>
    <col min="10" max="10" width="16.4375" bestFit="1" customWidth="1"/>
    <col min="11" max="11" width="10.5625" bestFit="1" customWidth="1"/>
    <col min="12" max="12" width="10.5625" customWidth="1"/>
    <col min="14" max="14" width="20.1875" bestFit="1" customWidth="1"/>
  </cols>
  <sheetData>
    <row r="1" spans="2:14" ht="27">
      <c r="B1" s="24" t="s">
        <v>215</v>
      </c>
      <c r="C1" s="25"/>
      <c r="D1" s="25"/>
    </row>
    <row r="3" spans="2:14" s="4" customFormat="1">
      <c r="B3" s="26" t="s">
        <v>216</v>
      </c>
      <c r="C3" s="26" t="s">
        <v>217</v>
      </c>
      <c r="D3" s="26" t="s">
        <v>218</v>
      </c>
      <c r="F3" s="27" t="s">
        <v>220</v>
      </c>
      <c r="G3" s="28"/>
      <c r="N3" t="s">
        <v>219</v>
      </c>
    </row>
    <row r="4" spans="2:14">
      <c r="B4" t="s">
        <v>219</v>
      </c>
      <c r="C4" s="28">
        <v>45437</v>
      </c>
      <c r="D4">
        <v>73</v>
      </c>
      <c r="N4" t="s">
        <v>220</v>
      </c>
    </row>
    <row r="5" spans="2:14">
      <c r="B5" t="s">
        <v>220</v>
      </c>
      <c r="C5" s="28">
        <v>45416</v>
      </c>
      <c r="D5">
        <v>31</v>
      </c>
      <c r="F5" s="29" t="s">
        <v>216</v>
      </c>
      <c r="G5" s="31" t="s">
        <v>217</v>
      </c>
      <c r="H5" s="29" t="s">
        <v>218</v>
      </c>
      <c r="N5" t="s">
        <v>221</v>
      </c>
    </row>
    <row r="6" spans="2:14">
      <c r="B6" t="s">
        <v>221</v>
      </c>
      <c r="C6" s="28">
        <v>45432</v>
      </c>
      <c r="D6">
        <v>72</v>
      </c>
      <c r="G6" s="37"/>
      <c r="J6" s="66"/>
      <c r="N6" t="s">
        <v>222</v>
      </c>
    </row>
    <row r="7" spans="2:14">
      <c r="B7" t="s">
        <v>222</v>
      </c>
      <c r="C7" s="28">
        <v>45436</v>
      </c>
      <c r="D7">
        <v>66</v>
      </c>
      <c r="G7" s="37"/>
      <c r="N7" t="s">
        <v>223</v>
      </c>
    </row>
    <row r="8" spans="2:14">
      <c r="B8" t="s">
        <v>224</v>
      </c>
      <c r="C8" s="28">
        <v>45440</v>
      </c>
      <c r="D8">
        <v>92</v>
      </c>
      <c r="G8" s="37"/>
      <c r="N8" t="s">
        <v>225</v>
      </c>
    </row>
    <row r="9" spans="2:14">
      <c r="B9" t="s">
        <v>226</v>
      </c>
      <c r="C9" s="28">
        <v>45414</v>
      </c>
      <c r="D9">
        <v>97</v>
      </c>
      <c r="G9" s="37"/>
      <c r="N9" t="s">
        <v>227</v>
      </c>
    </row>
    <row r="10" spans="2:14">
      <c r="B10" t="s">
        <v>227</v>
      </c>
      <c r="C10" s="28">
        <v>45425</v>
      </c>
      <c r="D10">
        <v>42</v>
      </c>
      <c r="G10" s="37"/>
      <c r="J10" s="32"/>
      <c r="N10" t="s">
        <v>228</v>
      </c>
    </row>
    <row r="11" spans="2:14">
      <c r="B11" t="s">
        <v>228</v>
      </c>
      <c r="C11" s="28">
        <v>45420</v>
      </c>
      <c r="D11">
        <v>71</v>
      </c>
      <c r="G11" s="37"/>
      <c r="N11" t="s">
        <v>229</v>
      </c>
    </row>
    <row r="12" spans="2:14">
      <c r="B12" t="s">
        <v>230</v>
      </c>
      <c r="C12" s="28">
        <v>45415</v>
      </c>
      <c r="D12">
        <v>80</v>
      </c>
      <c r="G12" s="37"/>
      <c r="N12" t="s">
        <v>231</v>
      </c>
    </row>
    <row r="13" spans="2:14">
      <c r="B13" t="s">
        <v>231</v>
      </c>
      <c r="C13" s="28">
        <v>45414</v>
      </c>
      <c r="D13">
        <v>62</v>
      </c>
      <c r="G13" s="37"/>
      <c r="N13" t="s">
        <v>232</v>
      </c>
    </row>
    <row r="14" spans="2:14">
      <c r="B14" t="s">
        <v>232</v>
      </c>
      <c r="C14" s="28">
        <v>45442</v>
      </c>
      <c r="D14">
        <v>68</v>
      </c>
      <c r="G14" s="37"/>
      <c r="K14" s="30"/>
      <c r="L14" s="32"/>
      <c r="N14" t="s">
        <v>233</v>
      </c>
    </row>
    <row r="15" spans="2:14">
      <c r="B15" t="s">
        <v>234</v>
      </c>
      <c r="C15" s="28">
        <v>45436</v>
      </c>
      <c r="D15">
        <v>38</v>
      </c>
      <c r="K15" s="30"/>
      <c r="L15" s="32"/>
    </row>
    <row r="16" spans="2:14">
      <c r="B16" t="s">
        <v>235</v>
      </c>
      <c r="C16" s="28">
        <v>45439</v>
      </c>
      <c r="D16">
        <v>32</v>
      </c>
    </row>
    <row r="17" spans="2:4">
      <c r="B17" t="s">
        <v>220</v>
      </c>
      <c r="C17" s="28">
        <v>45435</v>
      </c>
      <c r="D17">
        <v>38</v>
      </c>
    </row>
    <row r="18" spans="2:4">
      <c r="B18" t="s">
        <v>221</v>
      </c>
      <c r="C18" s="28">
        <v>45437</v>
      </c>
      <c r="D18">
        <v>57</v>
      </c>
    </row>
    <row r="19" spans="2:4">
      <c r="B19" t="s">
        <v>222</v>
      </c>
      <c r="C19" s="28">
        <v>45426</v>
      </c>
      <c r="D19">
        <v>72</v>
      </c>
    </row>
    <row r="20" spans="2:4">
      <c r="B20" t="s">
        <v>223</v>
      </c>
      <c r="C20" s="28">
        <v>45424</v>
      </c>
      <c r="D20">
        <v>7</v>
      </c>
    </row>
    <row r="21" spans="2:4">
      <c r="B21" t="s">
        <v>225</v>
      </c>
      <c r="C21" s="28">
        <v>45432</v>
      </c>
      <c r="D21">
        <v>72</v>
      </c>
    </row>
    <row r="22" spans="2:4">
      <c r="B22" t="s">
        <v>227</v>
      </c>
      <c r="C22" s="28">
        <v>45419</v>
      </c>
      <c r="D22">
        <v>6</v>
      </c>
    </row>
    <row r="23" spans="2:4">
      <c r="B23" t="s">
        <v>228</v>
      </c>
      <c r="C23" s="28">
        <v>45434</v>
      </c>
      <c r="D23">
        <v>85</v>
      </c>
    </row>
    <row r="24" spans="2:4">
      <c r="B24" t="s">
        <v>229</v>
      </c>
      <c r="C24" s="28">
        <v>45442</v>
      </c>
      <c r="D24">
        <v>61</v>
      </c>
    </row>
    <row r="25" spans="2:4">
      <c r="B25" t="s">
        <v>231</v>
      </c>
      <c r="C25" s="28">
        <v>45431</v>
      </c>
      <c r="D25">
        <v>48</v>
      </c>
    </row>
    <row r="26" spans="2:4">
      <c r="B26" t="s">
        <v>234</v>
      </c>
      <c r="C26" s="28">
        <v>45427</v>
      </c>
      <c r="D26">
        <v>13</v>
      </c>
    </row>
    <row r="27" spans="2:4">
      <c r="B27" t="s">
        <v>236</v>
      </c>
      <c r="C27" s="28">
        <v>45428</v>
      </c>
      <c r="D27">
        <v>49</v>
      </c>
    </row>
    <row r="28" spans="2:4">
      <c r="B28" t="s">
        <v>219</v>
      </c>
      <c r="C28" s="28">
        <v>45440</v>
      </c>
      <c r="D28">
        <v>50</v>
      </c>
    </row>
    <row r="29" spans="2:4">
      <c r="B29" t="s">
        <v>220</v>
      </c>
      <c r="C29" s="28">
        <v>45420</v>
      </c>
      <c r="D29">
        <v>57</v>
      </c>
    </row>
    <row r="30" spans="2:4">
      <c r="B30" t="s">
        <v>221</v>
      </c>
      <c r="C30" s="28">
        <v>45427</v>
      </c>
      <c r="D30">
        <v>8</v>
      </c>
    </row>
    <row r="31" spans="2:4">
      <c r="B31" t="s">
        <v>222</v>
      </c>
      <c r="C31" s="28">
        <v>45436</v>
      </c>
      <c r="D31">
        <v>42</v>
      </c>
    </row>
    <row r="32" spans="2:4">
      <c r="B32" t="s">
        <v>223</v>
      </c>
      <c r="C32" s="28">
        <v>45417</v>
      </c>
      <c r="D32">
        <v>75</v>
      </c>
    </row>
    <row r="33" spans="2:4">
      <c r="B33" t="s">
        <v>225</v>
      </c>
      <c r="C33" s="28">
        <v>45418</v>
      </c>
      <c r="D33">
        <v>28</v>
      </c>
    </row>
    <row r="34" spans="2:4">
      <c r="B34" t="s">
        <v>227</v>
      </c>
      <c r="C34" s="28">
        <v>45441</v>
      </c>
      <c r="D34">
        <v>74</v>
      </c>
    </row>
    <row r="35" spans="2:4">
      <c r="B35" t="s">
        <v>228</v>
      </c>
      <c r="C35" s="28">
        <v>45414</v>
      </c>
      <c r="D35">
        <v>72</v>
      </c>
    </row>
    <row r="36" spans="2:4">
      <c r="B36" t="s">
        <v>229</v>
      </c>
      <c r="C36" s="28">
        <v>45424</v>
      </c>
      <c r="D36">
        <v>58</v>
      </c>
    </row>
    <row r="37" spans="2:4">
      <c r="B37" t="s">
        <v>231</v>
      </c>
      <c r="C37" s="28">
        <v>45442</v>
      </c>
      <c r="D37">
        <v>31</v>
      </c>
    </row>
    <row r="38" spans="2:4">
      <c r="B38" t="s">
        <v>232</v>
      </c>
      <c r="C38" s="28">
        <v>45419</v>
      </c>
      <c r="D38">
        <v>10</v>
      </c>
    </row>
    <row r="39" spans="2:4">
      <c r="B39" t="s">
        <v>233</v>
      </c>
      <c r="C39" s="28">
        <v>45414</v>
      </c>
      <c r="D39">
        <v>41</v>
      </c>
    </row>
    <row r="40" spans="2:4">
      <c r="B40" t="s">
        <v>219</v>
      </c>
      <c r="C40" s="28">
        <v>45418</v>
      </c>
      <c r="D40">
        <v>84</v>
      </c>
    </row>
    <row r="41" spans="2:4">
      <c r="B41" t="s">
        <v>220</v>
      </c>
      <c r="C41" s="28">
        <v>45432</v>
      </c>
      <c r="D41">
        <v>32</v>
      </c>
    </row>
    <row r="42" spans="2:4">
      <c r="B42" t="s">
        <v>221</v>
      </c>
      <c r="C42" s="28">
        <v>45415</v>
      </c>
      <c r="D42">
        <v>32</v>
      </c>
    </row>
    <row r="43" spans="2:4">
      <c r="B43" t="s">
        <v>222</v>
      </c>
      <c r="C43" s="28">
        <v>45422</v>
      </c>
      <c r="D43">
        <v>42</v>
      </c>
    </row>
    <row r="44" spans="2:4">
      <c r="B44" t="s">
        <v>223</v>
      </c>
      <c r="C44" s="28">
        <v>45414</v>
      </c>
      <c r="D44">
        <v>34</v>
      </c>
    </row>
    <row r="45" spans="2:4">
      <c r="B45" t="s">
        <v>225</v>
      </c>
      <c r="C45" s="28">
        <v>45435</v>
      </c>
      <c r="D45">
        <v>62</v>
      </c>
    </row>
    <row r="46" spans="2:4">
      <c r="B46" t="s">
        <v>227</v>
      </c>
      <c r="C46" s="28">
        <v>45413</v>
      </c>
      <c r="D46">
        <v>86</v>
      </c>
    </row>
    <row r="47" spans="2:4">
      <c r="B47" t="s">
        <v>228</v>
      </c>
      <c r="C47" s="28">
        <v>45413</v>
      </c>
      <c r="D47">
        <v>16</v>
      </c>
    </row>
    <row r="48" spans="2:4">
      <c r="B48" t="s">
        <v>229</v>
      </c>
      <c r="C48" s="28">
        <v>45417</v>
      </c>
      <c r="D48">
        <v>47</v>
      </c>
    </row>
    <row r="49" spans="2:4">
      <c r="B49" t="s">
        <v>231</v>
      </c>
      <c r="C49" s="28">
        <v>45417</v>
      </c>
      <c r="D49">
        <v>69</v>
      </c>
    </row>
    <row r="50" spans="2:4">
      <c r="B50" t="s">
        <v>232</v>
      </c>
      <c r="C50" s="28">
        <v>45433</v>
      </c>
      <c r="D50">
        <v>51</v>
      </c>
    </row>
    <row r="51" spans="2:4">
      <c r="B51" t="s">
        <v>233</v>
      </c>
      <c r="C51" s="28">
        <v>45434</v>
      </c>
      <c r="D51">
        <v>36</v>
      </c>
    </row>
    <row r="52" spans="2:4">
      <c r="B52" t="s">
        <v>224</v>
      </c>
      <c r="C52" s="28">
        <v>45413</v>
      </c>
      <c r="D52">
        <v>77</v>
      </c>
    </row>
    <row r="53" spans="2:4">
      <c r="B53" t="s">
        <v>220</v>
      </c>
      <c r="C53" s="28">
        <v>45419</v>
      </c>
      <c r="D53">
        <v>69</v>
      </c>
    </row>
    <row r="54" spans="2:4">
      <c r="B54" t="s">
        <v>221</v>
      </c>
      <c r="C54" s="28">
        <v>45422</v>
      </c>
      <c r="D54">
        <v>26</v>
      </c>
    </row>
    <row r="55" spans="2:4">
      <c r="B55" t="s">
        <v>222</v>
      </c>
      <c r="C55" s="28">
        <v>45429</v>
      </c>
      <c r="D55">
        <v>40</v>
      </c>
    </row>
    <row r="56" spans="2:4">
      <c r="B56" t="s">
        <v>223</v>
      </c>
      <c r="C56" s="28">
        <v>45439</v>
      </c>
      <c r="D56">
        <v>38</v>
      </c>
    </row>
    <row r="57" spans="2:4">
      <c r="B57" t="s">
        <v>225</v>
      </c>
      <c r="C57" s="28">
        <v>45439</v>
      </c>
      <c r="D57">
        <v>32</v>
      </c>
    </row>
    <row r="58" spans="2:4">
      <c r="B58" t="s">
        <v>227</v>
      </c>
      <c r="C58" s="28">
        <v>45418</v>
      </c>
      <c r="D58">
        <v>93</v>
      </c>
    </row>
    <row r="59" spans="2:4">
      <c r="B59" t="s">
        <v>228</v>
      </c>
      <c r="C59" s="28">
        <v>45431</v>
      </c>
      <c r="D59">
        <v>41</v>
      </c>
    </row>
    <row r="60" spans="2:4">
      <c r="B60" t="s">
        <v>229</v>
      </c>
      <c r="C60" s="28">
        <v>45431</v>
      </c>
      <c r="D60">
        <v>24</v>
      </c>
    </row>
    <row r="61" spans="2:4">
      <c r="B61" t="s">
        <v>231</v>
      </c>
      <c r="C61" s="28">
        <v>45425</v>
      </c>
      <c r="D61">
        <v>80</v>
      </c>
    </row>
    <row r="62" spans="2:4">
      <c r="B62" t="s">
        <v>232</v>
      </c>
      <c r="C62" s="28">
        <v>45442</v>
      </c>
      <c r="D62">
        <v>12</v>
      </c>
    </row>
    <row r="63" spans="2:4">
      <c r="B63" t="s">
        <v>226</v>
      </c>
      <c r="C63" s="28">
        <v>45424</v>
      </c>
      <c r="D63">
        <v>47</v>
      </c>
    </row>
    <row r="70" spans="2:2">
      <c r="B70" s="60" t="s">
        <v>297</v>
      </c>
    </row>
    <row r="71" spans="2:2">
      <c r="B71" t="s">
        <v>304</v>
      </c>
    </row>
    <row r="72" spans="2:2">
      <c r="B72" t="s">
        <v>305</v>
      </c>
    </row>
    <row r="73" spans="2:2">
      <c r="B73" t="s">
        <v>306</v>
      </c>
    </row>
    <row r="74" spans="2:2">
      <c r="B74" t="s">
        <v>307</v>
      </c>
    </row>
    <row r="77" spans="2:2">
      <c r="B77" s="60" t="s">
        <v>309</v>
      </c>
    </row>
    <row r="78" spans="2:2">
      <c r="B78" s="58" t="s">
        <v>308</v>
      </c>
    </row>
  </sheetData>
  <phoneticPr fontId="2" type="noConversion"/>
  <dataValidations count="1">
    <dataValidation type="list" allowBlank="1" showInputMessage="1" showErrorMessage="1" sqref="F3" xr:uid="{86DA7672-B0DF-4853-B228-B640E7AF564B}">
      <formula1>$N$3:$N$14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813E-AB41-4E1C-B7F0-316F00766F09}">
  <sheetPr codeName="Sheet2"/>
  <dimension ref="A1:I61"/>
  <sheetViews>
    <sheetView workbookViewId="0"/>
  </sheetViews>
  <sheetFormatPr defaultRowHeight="16.899999999999999"/>
  <cols>
    <col min="1" max="16384" width="9" style="36"/>
  </cols>
  <sheetData>
    <row r="1" spans="1:9">
      <c r="A1" s="67" t="s">
        <v>343</v>
      </c>
    </row>
    <row r="2" spans="1:9">
      <c r="A2" s="36" t="s">
        <v>344</v>
      </c>
    </row>
    <row r="5" spans="1:9">
      <c r="A5" s="36" t="s">
        <v>345</v>
      </c>
    </row>
    <row r="6" spans="1:9">
      <c r="G6" s="68" t="s">
        <v>346</v>
      </c>
      <c r="H6" s="69"/>
      <c r="I6" s="69"/>
    </row>
    <row r="7" spans="1:9">
      <c r="A7" s="36" t="s">
        <v>347</v>
      </c>
      <c r="H7" s="36" t="s">
        <v>348</v>
      </c>
    </row>
    <row r="9" spans="1:9">
      <c r="A9" s="36" t="s">
        <v>349</v>
      </c>
      <c r="G9" s="68" t="s">
        <v>350</v>
      </c>
      <c r="H9" s="69"/>
      <c r="I9" s="69"/>
    </row>
    <row r="10" spans="1:9">
      <c r="H10" s="36" t="s">
        <v>351</v>
      </c>
    </row>
    <row r="11" spans="1:9">
      <c r="A11" s="36" t="s">
        <v>352</v>
      </c>
    </row>
    <row r="12" spans="1:9">
      <c r="A12" s="70"/>
    </row>
    <row r="13" spans="1:9">
      <c r="A13" s="70" t="s">
        <v>353</v>
      </c>
    </row>
    <row r="14" spans="1:9">
      <c r="A14" s="70" t="s">
        <v>354</v>
      </c>
    </row>
    <row r="15" spans="1:9">
      <c r="A15" s="70" t="s">
        <v>355</v>
      </c>
    </row>
    <row r="16" spans="1:9">
      <c r="A16" s="70" t="s">
        <v>356</v>
      </c>
    </row>
    <row r="17" spans="1:1">
      <c r="A17" s="70" t="s">
        <v>357</v>
      </c>
    </row>
    <row r="19" spans="1:1">
      <c r="A19" s="36" t="s">
        <v>358</v>
      </c>
    </row>
    <row r="21" spans="1:1">
      <c r="A21" s="36" t="s">
        <v>359</v>
      </c>
    </row>
    <row r="23" spans="1:1">
      <c r="A23" s="36" t="s">
        <v>360</v>
      </c>
    </row>
    <row r="25" spans="1:1">
      <c r="A25" s="36" t="s">
        <v>361</v>
      </c>
    </row>
    <row r="27" spans="1:1">
      <c r="A27" s="36" t="s">
        <v>362</v>
      </c>
    </row>
    <row r="29" spans="1:1">
      <c r="A29" s="36" t="s">
        <v>358</v>
      </c>
    </row>
    <row r="31" spans="1:1">
      <c r="A31" s="36" t="s">
        <v>363</v>
      </c>
    </row>
    <row r="33" spans="1:1">
      <c r="A33" s="36" t="s">
        <v>364</v>
      </c>
    </row>
    <row r="35" spans="1:1">
      <c r="A35" s="36" t="s">
        <v>365</v>
      </c>
    </row>
    <row r="37" spans="1:1">
      <c r="A37" s="36" t="s">
        <v>366</v>
      </c>
    </row>
    <row r="39" spans="1:1">
      <c r="A39" s="36" t="s">
        <v>367</v>
      </c>
    </row>
    <row r="41" spans="1:1">
      <c r="A41" s="36" t="s">
        <v>368</v>
      </c>
    </row>
    <row r="43" spans="1:1">
      <c r="A43" s="36" t="s">
        <v>369</v>
      </c>
    </row>
    <row r="45" spans="1:1">
      <c r="A45" s="36" t="s">
        <v>370</v>
      </c>
    </row>
    <row r="47" spans="1:1">
      <c r="A47" s="36" t="s">
        <v>371</v>
      </c>
    </row>
    <row r="49" spans="1:1">
      <c r="A49" s="36" t="s">
        <v>372</v>
      </c>
    </row>
    <row r="51" spans="1:1">
      <c r="A51" s="36" t="s">
        <v>373</v>
      </c>
    </row>
    <row r="53" spans="1:1">
      <c r="A53" s="36" t="s">
        <v>374</v>
      </c>
    </row>
    <row r="55" spans="1:1">
      <c r="A55" s="36" t="s">
        <v>358</v>
      </c>
    </row>
    <row r="57" spans="1:1">
      <c r="A57" s="36" t="s">
        <v>375</v>
      </c>
    </row>
    <row r="59" spans="1:1">
      <c r="A59" s="36" t="s">
        <v>376</v>
      </c>
    </row>
    <row r="61" spans="1:1">
      <c r="A61" s="36" t="s">
        <v>377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FF21-764D-462B-AF8C-1990DB9D355E}">
  <sheetPr codeName="Sheet3"/>
  <dimension ref="A1:B14"/>
  <sheetViews>
    <sheetView workbookViewId="0">
      <selection activeCell="B14" sqref="B14"/>
    </sheetView>
  </sheetViews>
  <sheetFormatPr defaultRowHeight="16.899999999999999"/>
  <cols>
    <col min="1" max="16384" width="9" style="36"/>
  </cols>
  <sheetData>
    <row r="1" spans="1:2">
      <c r="A1" s="67" t="s">
        <v>378</v>
      </c>
    </row>
    <row r="3" spans="1:2">
      <c r="B3" s="36" t="s">
        <v>379</v>
      </c>
    </row>
    <row r="5" spans="1:2">
      <c r="B5" s="36" t="s">
        <v>380</v>
      </c>
    </row>
    <row r="7" spans="1:2">
      <c r="B7" s="36" t="s">
        <v>386</v>
      </c>
    </row>
    <row r="8" spans="1:2">
      <c r="B8" s="36" t="s">
        <v>387</v>
      </c>
    </row>
    <row r="9" spans="1:2">
      <c r="B9" s="36" t="s">
        <v>381</v>
      </c>
    </row>
    <row r="10" spans="1:2">
      <c r="B10" s="36" t="s">
        <v>382</v>
      </c>
    </row>
    <row r="11" spans="1:2">
      <c r="B11" s="36" t="s">
        <v>383</v>
      </c>
    </row>
    <row r="12" spans="1:2">
      <c r="B12" s="36" t="s">
        <v>384</v>
      </c>
    </row>
    <row r="14" spans="1:2">
      <c r="B14" s="36" t="s">
        <v>385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1-3</vt:lpstr>
      <vt:lpstr>2-1</vt:lpstr>
      <vt:lpstr>2-2</vt:lpstr>
      <vt:lpstr>2-3</vt:lpstr>
      <vt:lpstr>2-4</vt:lpstr>
      <vt:lpstr>BONUS</vt:lpstr>
      <vt:lpstr>회의록</vt:lpstr>
      <vt:lpstr>이메일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현욱 권</dc:creator>
  <cp:lastModifiedBy>현욱 권</cp:lastModifiedBy>
  <dcterms:created xsi:type="dcterms:W3CDTF">2024-09-07T04:43:29Z</dcterms:created>
  <dcterms:modified xsi:type="dcterms:W3CDTF">2026-04-07T09:31:25Z</dcterms:modified>
</cp:coreProperties>
</file>