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01c8bf61ffa6abca/바탕 화면/"/>
    </mc:Choice>
  </mc:AlternateContent>
  <xr:revisionPtr revIDLastSave="19" documentId="8_{DDDF69EF-2A66-4EE3-9DBE-8EC011F71CD4}" xr6:coauthVersionLast="47" xr6:coauthVersionMax="47" xr10:uidLastSave="{64B952A0-D06D-4011-B9F3-A18C0E39CED6}"/>
  <bookViews>
    <workbookView xWindow="-98" yWindow="-98" windowWidth="21795" windowHeight="12975" xr2:uid="{B31270F0-6F3D-4508-BAD4-137CDA1E6D4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J2" i="1" l="1" a="1"/>
  <c r="J2" i="1" s="1"/>
  <c r="J3" i="1" a="1"/>
  <c r="J3" i="1" s="1"/>
  <c r="J4" i="1" a="1"/>
  <c r="J4" i="1" s="1"/>
  <c r="J5" i="1" a="1"/>
  <c r="J5" i="1" s="1"/>
  <c r="J6" i="1" a="1"/>
  <c r="J6" i="1" s="1"/>
  <c r="J7" i="1" a="1"/>
  <c r="J7" i="1" s="1"/>
  <c r="J8" i="1" a="1"/>
  <c r="J8" i="1" s="1"/>
  <c r="J9" i="1" a="1"/>
  <c r="J9" i="1" s="1"/>
  <c r="J10" i="1" a="1"/>
  <c r="J10" i="1" s="1"/>
  <c r="J11" i="1" a="1"/>
  <c r="J11" i="1" s="1"/>
  <c r="J12" i="1" a="1"/>
  <c r="J12" i="1" s="1"/>
  <c r="J13" i="1" a="1"/>
  <c r="J13" i="1" s="1"/>
  <c r="J14" i="1" a="1"/>
  <c r="J14" i="1" s="1"/>
  <c r="J15" i="1" a="1"/>
  <c r="J15" i="1" s="1"/>
  <c r="J16" i="1" a="1"/>
  <c r="J16" i="1" s="1"/>
  <c r="J17" i="1" a="1"/>
  <c r="J17" i="1" s="1"/>
  <c r="J18" i="1" a="1"/>
  <c r="J18" i="1" s="1"/>
  <c r="J19" i="1" a="1"/>
  <c r="J19" i="1" s="1"/>
  <c r="J20" i="1" a="1"/>
  <c r="J20" i="1" s="1"/>
  <c r="J21" i="1" a="1"/>
  <c r="J21" i="1" s="1"/>
  <c r="J22" i="1" a="1"/>
  <c r="J22" i="1" s="1"/>
  <c r="J23" i="1" a="1"/>
  <c r="J23" i="1" s="1"/>
  <c r="J24" i="1" a="1"/>
  <c r="J24" i="1" s="1"/>
  <c r="J25" i="1" a="1"/>
  <c r="J25" i="1" s="1"/>
  <c r="J26" i="1" a="1"/>
  <c r="J26" i="1" s="1"/>
  <c r="J27" i="1" a="1"/>
  <c r="J27" i="1" s="1"/>
  <c r="J28" i="1" a="1"/>
  <c r="J28" i="1" s="1"/>
  <c r="J29" i="1" a="1"/>
  <c r="J29" i="1" s="1"/>
  <c r="J30" i="1" a="1"/>
  <c r="J30" i="1" s="1"/>
  <c r="J31" i="1" a="1"/>
  <c r="J31" i="1" s="1"/>
  <c r="G2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<sst xmlns="http://schemas.openxmlformats.org/spreadsheetml/2006/main" count="100" uniqueCount="48">
  <si>
    <t>연번</t>
  </si>
  <si>
    <t>주문날짜</t>
  </si>
  <si>
    <t>과정명</t>
  </si>
  <si>
    <t>수강생명</t>
  </si>
  <si>
    <t>단가</t>
  </si>
  <si>
    <t>수량</t>
  </si>
  <si>
    <t>할인율</t>
  </si>
  <si>
    <t>수강생구분</t>
  </si>
  <si>
    <t>업무 자동화(VBA)</t>
  </si>
  <si>
    <t>김서준</t>
  </si>
  <si>
    <t>일반</t>
  </si>
  <si>
    <t>생성형 AI 활용법</t>
  </si>
  <si>
    <t>기업전용</t>
  </si>
  <si>
    <t>엑셀 데이터 분석</t>
  </si>
  <si>
    <t>박도윤</t>
  </si>
  <si>
    <t>파이썬 기초</t>
  </si>
  <si>
    <t>최시우</t>
  </si>
  <si>
    <t>대학교</t>
  </si>
  <si>
    <t>정하준</t>
  </si>
  <si>
    <t>강주원</t>
  </si>
  <si>
    <t>노코드 툴 입문</t>
  </si>
  <si>
    <t>윤지호</t>
  </si>
  <si>
    <t>한건우</t>
  </si>
  <si>
    <t>오민준</t>
  </si>
  <si>
    <t>임우진</t>
  </si>
  <si>
    <t>백선우</t>
  </si>
  <si>
    <t>조서아</t>
  </si>
  <si>
    <t>황하윤</t>
  </si>
  <si>
    <t>서지안</t>
  </si>
  <si>
    <t>권서윤</t>
  </si>
  <si>
    <t>장하은</t>
  </si>
  <si>
    <t>유지우</t>
  </si>
  <si>
    <t>송수아</t>
  </si>
  <si>
    <t>문지유</t>
  </si>
  <si>
    <t>신채원</t>
  </si>
  <si>
    <t>고예준</t>
  </si>
  <si>
    <t>배도경</t>
  </si>
  <si>
    <t>안은우</t>
  </si>
  <si>
    <t>양유준</t>
  </si>
  <si>
    <t>전로운</t>
  </si>
  <si>
    <t>심다인</t>
  </si>
  <si>
    <t>남시아</t>
  </si>
  <si>
    <t>홍윤슬</t>
  </si>
  <si>
    <t>손연우</t>
  </si>
  <si>
    <t>허민서</t>
  </si>
  <si>
    <t>이익준</t>
  </si>
  <si>
    <t>금액</t>
    <phoneticPr fontId="2" type="noConversion"/>
  </si>
  <si>
    <t>열1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</si>
</sst>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80" formatCode="0.0%"/>
  </numFmts>
  <fonts count="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5"/>
      </patternFill>
    </fill>
  </fills>
  <borders count="1">
    <border>
      <left/>
      <right/>
      <top/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80" fontId="0" fillId="0" borderId="0" xfId="2" applyNumberFormat="1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3" applyFill="1" applyAlignment="1">
      <alignment horizontal="center" vertical="center"/>
    </xf>
    <xf numFmtId="180" fontId="1" fillId="0" borderId="0" xfId="3" applyNumberFormat="1" applyFill="1" applyAlignment="1">
      <alignment horizontal="center" vertical="center"/>
    </xf>
    <xf numFmtId="41" fontId="0" fillId="0" borderId="0" xfId="1" applyFont="1" applyFill="1" applyAlignment="1">
      <alignment horizontal="center" vertical="center"/>
    </xf>
    <xf numFmtId="41" fontId="0" fillId="0" borderId="0" xfId="1" applyFont="1">
      <alignment vertical="center"/>
    </xf>
  </cellXfs>
  <cellStyles count="4">
    <cellStyle name="20% - 강조색6" xfId="3" builtinId="50"/>
    <cellStyle name="백분율" xfId="2" builtinId="5"/>
    <cellStyle name="쉼표 [0]" xfId="1" builtinId="6"/>
    <cellStyle name="표준" xfId="0" builtinId="0"/>
  </cellStyles>
  <dxfs count="6">
    <dxf>
      <numFmt numFmtId="0" formatCode="General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numFmt numFmtId="180" formatCode="0.0%"/>
    </dxf>
    <dxf>
      <numFmt numFmtId="3" formatCode="#,##0"/>
    </dxf>
    <dxf>
      <numFmt numFmtId="19" formatCode="yyyy/mm/dd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1CE2121-CA74-411C-9843-104077C529A4}" name="수강현황" displayName="수강현황" ref="A1:J31" totalsRowShown="0" headerRowDxfId="1" headerRowCellStyle="20% - 강조색6">
  <autoFilter ref="A1:J31" xr:uid="{F1CE2121-CA74-411C-9843-104077C529A4}"/>
  <tableColumns count="10">
    <tableColumn id="1" xr3:uid="{8C21CF25-F395-4724-BEB2-C2A9EC41EFC1}" name="연번" dataDxfId="5"/>
    <tableColumn id="2" xr3:uid="{3980D9F7-F62C-49CB-873E-B9F50A2EFB26}" name="주문날짜" dataDxfId="4"/>
    <tableColumn id="3" xr3:uid="{A4668AC6-DCA5-400D-94D1-3F4270F3E591}" name="과정명"/>
    <tableColumn id="4" xr3:uid="{BB98E8F1-4A1F-4B01-B4A0-0075E6810EFF}" name="수강생명"/>
    <tableColumn id="5" xr3:uid="{B6E00836-C1AD-4891-B9F0-018085D56941}" name="단가" dataDxfId="3"/>
    <tableColumn id="6" xr3:uid="{C5068289-65DE-446F-961E-32A641125770}" name="수량"/>
    <tableColumn id="9" xr3:uid="{37713B70-FE31-4FEE-B72A-24A3E362425C}" name="금액" dataCellStyle="쉼표 [0]">
      <calculatedColumnFormula>수강현황[[#This Row],[단가]]*수강현황[[#This Row],[수량]]</calculatedColumnFormula>
    </tableColumn>
    <tableColumn id="7" xr3:uid="{0CE25359-039A-489B-BC3F-B91593484E30}" name="할인율" dataDxfId="2" dataCellStyle="백분율"/>
    <tableColumn id="8" xr3:uid="{C3286041-097A-4F24-9BDA-666CB4ED69D8}" name="수강생구분"/>
    <tableColumn id="10" xr3:uid="{8ACDE2D1-437A-43AB-AA13-6313EA3D13DD}" name="열1" dataDxfId="0">
      <calculatedColumnFormula array="1">IF(OR(I2={"기업전용","대학교"}), "특별관리", "일반")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904272-5FC7-4478-8C3D-2F9963197ADB}">
  <dimension ref="A1:K31"/>
  <sheetViews>
    <sheetView tabSelected="1" workbookViewId="0">
      <pane ySplit="1" topLeftCell="A2" activePane="bottomLeft" state="frozen"/>
      <selection pane="bottomLeft" activeCell="J1" sqref="J1"/>
    </sheetView>
  </sheetViews>
  <sheetFormatPr defaultRowHeight="16.899999999999999" x14ac:dyDescent="0.6"/>
  <cols>
    <col min="1" max="1" width="6.0625" style="3" customWidth="1"/>
    <col min="2" max="2" width="10.5625" bestFit="1" customWidth="1"/>
    <col min="3" max="3" width="15.5" bestFit="1" customWidth="1"/>
    <col min="4" max="4" width="9.6875" customWidth="1"/>
    <col min="7" max="7" width="10.3125" style="9" bestFit="1" customWidth="1"/>
    <col min="8" max="8" width="9" style="4"/>
    <col min="9" max="9" width="11.5" customWidth="1"/>
    <col min="11" max="11" width="10.5625" bestFit="1" customWidth="1"/>
  </cols>
  <sheetData>
    <row r="1" spans="1:11" s="5" customFormat="1" x14ac:dyDescent="0.6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8" t="s">
        <v>46</v>
      </c>
      <c r="H1" s="7" t="s">
        <v>6</v>
      </c>
      <c r="I1" s="6" t="s">
        <v>7</v>
      </c>
      <c r="J1" s="6" t="s">
        <v>47</v>
      </c>
    </row>
    <row r="2" spans="1:11" x14ac:dyDescent="0.6">
      <c r="A2" s="3">
        <v>1</v>
      </c>
      <c r="B2" s="1">
        <v>46027</v>
      </c>
      <c r="C2" t="s">
        <v>8</v>
      </c>
      <c r="D2" t="s">
        <v>9</v>
      </c>
      <c r="E2" s="2">
        <v>150000</v>
      </c>
      <c r="F2">
        <v>1</v>
      </c>
      <c r="G2" s="9">
        <f>수강현황[[#This Row],[단가]]*수강현황[[#This Row],[수량]]</f>
        <v>150000</v>
      </c>
      <c r="H2" s="4">
        <v>0.1</v>
      </c>
      <c r="I2" t="s">
        <v>10</v>
      </c>
      <c r="J2" t="str" cm="1">
        <f t="array" ref="J2">IF(OR(I2={"기업전용","대학교"}), "특별관리", "일반")</f>
        <v>일반</v>
      </c>
    </row>
    <row r="3" spans="1:11" x14ac:dyDescent="0.6">
      <c r="A3" s="3">
        <v>2</v>
      </c>
      <c r="B3" s="1">
        <v>46029</v>
      </c>
      <c r="C3" t="s">
        <v>11</v>
      </c>
      <c r="D3" t="s">
        <v>45</v>
      </c>
      <c r="E3" s="2">
        <v>120000</v>
      </c>
      <c r="F3">
        <v>2</v>
      </c>
      <c r="G3" s="9">
        <f>수강현황[[#This Row],[단가]]*수강현황[[#This Row],[수량]]</f>
        <v>240000</v>
      </c>
      <c r="H3" s="4">
        <v>0.15</v>
      </c>
      <c r="I3" t="s">
        <v>12</v>
      </c>
      <c r="J3" t="str" cm="1">
        <f t="array" ref="J3">IF(OR(I3={"기업전용","대학교"}), "특별관리", "일반")</f>
        <v>특별관리</v>
      </c>
    </row>
    <row r="4" spans="1:11" x14ac:dyDescent="0.6">
      <c r="A4" s="3">
        <v>3</v>
      </c>
      <c r="B4" s="1">
        <v>46034</v>
      </c>
      <c r="C4" t="s">
        <v>13</v>
      </c>
      <c r="D4" t="s">
        <v>14</v>
      </c>
      <c r="E4" s="2">
        <v>100000</v>
      </c>
      <c r="F4">
        <v>1</v>
      </c>
      <c r="G4" s="9">
        <f>수강현황[[#This Row],[단가]]*수강현황[[#This Row],[수량]]</f>
        <v>100000</v>
      </c>
      <c r="H4" s="4">
        <v>0</v>
      </c>
      <c r="I4" t="s">
        <v>10</v>
      </c>
      <c r="J4" t="str" cm="1">
        <f t="array" ref="J4">IF(OR(I4={"기업전용","대학교"}), "특별관리", "일반")</f>
        <v>일반</v>
      </c>
      <c r="K4" s="1"/>
    </row>
    <row r="5" spans="1:11" x14ac:dyDescent="0.6">
      <c r="A5" s="3">
        <v>4</v>
      </c>
      <c r="B5" s="1">
        <v>46037</v>
      </c>
      <c r="C5" t="s">
        <v>15</v>
      </c>
      <c r="D5" t="s">
        <v>16</v>
      </c>
      <c r="E5" s="2">
        <v>180000</v>
      </c>
      <c r="F5">
        <v>3</v>
      </c>
      <c r="G5" s="9">
        <f>수강현황[[#This Row],[단가]]*수강현황[[#This Row],[수량]]</f>
        <v>540000</v>
      </c>
      <c r="H5" s="4">
        <v>0.2</v>
      </c>
      <c r="I5" t="s">
        <v>17</v>
      </c>
      <c r="J5" t="str" cm="1">
        <f t="array" ref="J5">IF(OR(I5={"기업전용","대학교"}), "특별관리", "일반")</f>
        <v>특별관리</v>
      </c>
      <c r="K5" s="1"/>
    </row>
    <row r="6" spans="1:11" x14ac:dyDescent="0.6">
      <c r="A6" s="3">
        <v>5</v>
      </c>
      <c r="B6" s="1">
        <v>46055</v>
      </c>
      <c r="C6" t="s">
        <v>11</v>
      </c>
      <c r="D6" t="s">
        <v>18</v>
      </c>
      <c r="E6" s="2">
        <v>120000</v>
      </c>
      <c r="F6">
        <v>1</v>
      </c>
      <c r="G6" s="9">
        <f>수강현황[[#This Row],[단가]]*수강현황[[#This Row],[수량]]</f>
        <v>120000</v>
      </c>
      <c r="H6" s="4">
        <v>0.1</v>
      </c>
      <c r="I6" t="s">
        <v>10</v>
      </c>
      <c r="J6" t="str" cm="1">
        <f t="array" ref="J6">IF(OR(I6={"기업전용","대학교"}), "특별관리", "일반")</f>
        <v>일반</v>
      </c>
      <c r="K6" s="1"/>
    </row>
    <row r="7" spans="1:11" x14ac:dyDescent="0.6">
      <c r="A7" s="3">
        <v>6</v>
      </c>
      <c r="B7" s="1">
        <v>46058</v>
      </c>
      <c r="C7" t="s">
        <v>8</v>
      </c>
      <c r="D7" t="s">
        <v>19</v>
      </c>
      <c r="E7" s="2">
        <v>150000</v>
      </c>
      <c r="F7">
        <v>5</v>
      </c>
      <c r="G7" s="9">
        <f>수강현황[[#This Row],[단가]]*수강현황[[#This Row],[수량]]</f>
        <v>750000</v>
      </c>
      <c r="H7" s="4">
        <v>0.25</v>
      </c>
      <c r="I7" t="s">
        <v>12</v>
      </c>
      <c r="J7" t="str" cm="1">
        <f t="array" ref="J7">IF(OR(I7={"기업전용","대학교"}), "특별관리", "일반")</f>
        <v>특별관리</v>
      </c>
      <c r="K7" s="1"/>
    </row>
    <row r="8" spans="1:11" x14ac:dyDescent="0.6">
      <c r="A8" s="3">
        <v>7</v>
      </c>
      <c r="B8" s="1">
        <v>46063</v>
      </c>
      <c r="C8" t="s">
        <v>20</v>
      </c>
      <c r="D8" t="s">
        <v>21</v>
      </c>
      <c r="E8" s="2">
        <v>90000</v>
      </c>
      <c r="F8">
        <v>1</v>
      </c>
      <c r="G8" s="9">
        <f>수강현황[[#This Row],[단가]]*수강현황[[#This Row],[수량]]</f>
        <v>90000</v>
      </c>
      <c r="H8" s="4">
        <v>0</v>
      </c>
      <c r="I8" t="s">
        <v>10</v>
      </c>
      <c r="J8" t="str" cm="1">
        <f t="array" ref="J8">IF(OR(I8={"기업전용","대학교"}), "특별관리", "일반")</f>
        <v>일반</v>
      </c>
      <c r="K8" s="1"/>
    </row>
    <row r="9" spans="1:11" x14ac:dyDescent="0.6">
      <c r="A9" s="3">
        <v>8</v>
      </c>
      <c r="B9" s="1">
        <v>46067</v>
      </c>
      <c r="C9" t="s">
        <v>13</v>
      </c>
      <c r="D9" t="s">
        <v>22</v>
      </c>
      <c r="E9" s="2">
        <v>100000</v>
      </c>
      <c r="F9">
        <v>2</v>
      </c>
      <c r="G9" s="9">
        <f>수강현황[[#This Row],[단가]]*수강현황[[#This Row],[수량]]</f>
        <v>200000</v>
      </c>
      <c r="H9" s="4">
        <v>0.1</v>
      </c>
      <c r="I9" t="s">
        <v>17</v>
      </c>
      <c r="J9" t="str" cm="1">
        <f t="array" ref="J9">IF(OR(I9={"기업전용","대학교"}), "특별관리", "일반")</f>
        <v>특별관리</v>
      </c>
      <c r="K9" s="1"/>
    </row>
    <row r="10" spans="1:11" x14ac:dyDescent="0.6">
      <c r="A10" s="3">
        <v>9</v>
      </c>
      <c r="B10" s="1">
        <v>46073</v>
      </c>
      <c r="C10" t="s">
        <v>15</v>
      </c>
      <c r="D10" t="s">
        <v>23</v>
      </c>
      <c r="E10" s="2">
        <v>180000</v>
      </c>
      <c r="F10">
        <v>1</v>
      </c>
      <c r="G10" s="9">
        <f>수강현황[[#This Row],[단가]]*수강현황[[#This Row],[수량]]</f>
        <v>180000</v>
      </c>
      <c r="H10" s="4">
        <v>0</v>
      </c>
      <c r="I10" t="s">
        <v>10</v>
      </c>
      <c r="J10" t="str" cm="1">
        <f t="array" ref="J10">IF(OR(I10={"기업전용","대학교"}), "특별관리", "일반")</f>
        <v>일반</v>
      </c>
    </row>
    <row r="11" spans="1:11" x14ac:dyDescent="0.6">
      <c r="A11" s="3">
        <v>10</v>
      </c>
      <c r="B11" s="1">
        <v>46084</v>
      </c>
      <c r="C11" t="s">
        <v>8</v>
      </c>
      <c r="D11" t="s">
        <v>24</v>
      </c>
      <c r="E11" s="2">
        <v>150000</v>
      </c>
      <c r="F11">
        <v>2</v>
      </c>
      <c r="G11" s="9">
        <f>수강현황[[#This Row],[단가]]*수강현황[[#This Row],[수량]]</f>
        <v>300000</v>
      </c>
      <c r="H11" s="4">
        <v>0.15</v>
      </c>
      <c r="I11" t="s">
        <v>10</v>
      </c>
      <c r="J11" t="str" cm="1">
        <f t="array" ref="J11">IF(OR(I11={"기업전용","대학교"}), "특별관리", "일반")</f>
        <v>일반</v>
      </c>
    </row>
    <row r="12" spans="1:11" x14ac:dyDescent="0.6">
      <c r="A12" s="3">
        <v>11</v>
      </c>
      <c r="B12" s="1">
        <v>46088</v>
      </c>
      <c r="C12" t="s">
        <v>11</v>
      </c>
      <c r="D12" t="s">
        <v>25</v>
      </c>
      <c r="E12" s="2">
        <v>120000</v>
      </c>
      <c r="F12">
        <v>10</v>
      </c>
      <c r="G12" s="9">
        <f>수강현황[[#This Row],[단가]]*수강현황[[#This Row],[수량]]</f>
        <v>1200000</v>
      </c>
      <c r="H12" s="4">
        <v>0.3</v>
      </c>
      <c r="I12" t="s">
        <v>12</v>
      </c>
      <c r="J12" t="str" cm="1">
        <f t="array" ref="J12">IF(OR(I12={"기업전용","대학교"}), "특별관리", "일반")</f>
        <v>특별관리</v>
      </c>
    </row>
    <row r="13" spans="1:11" x14ac:dyDescent="0.6">
      <c r="A13" s="3">
        <v>12</v>
      </c>
      <c r="B13" s="1">
        <v>46093</v>
      </c>
      <c r="C13" t="s">
        <v>20</v>
      </c>
      <c r="D13" t="s">
        <v>26</v>
      </c>
      <c r="E13" s="2">
        <v>90000</v>
      </c>
      <c r="F13">
        <v>1</v>
      </c>
      <c r="G13" s="9">
        <f>수강현황[[#This Row],[단가]]*수강현황[[#This Row],[수량]]</f>
        <v>90000</v>
      </c>
      <c r="H13" s="4">
        <v>0</v>
      </c>
      <c r="I13" t="s">
        <v>10</v>
      </c>
      <c r="J13" t="str" cm="1">
        <f t="array" ref="J13">IF(OR(I13={"기업전용","대학교"}), "특별관리", "일반")</f>
        <v>일반</v>
      </c>
    </row>
    <row r="14" spans="1:11" x14ac:dyDescent="0.6">
      <c r="A14" s="3">
        <v>13</v>
      </c>
      <c r="B14" s="1">
        <v>46099</v>
      </c>
      <c r="C14" t="s">
        <v>13</v>
      </c>
      <c r="D14" t="s">
        <v>27</v>
      </c>
      <c r="E14" s="2">
        <v>100000</v>
      </c>
      <c r="F14">
        <v>4</v>
      </c>
      <c r="G14" s="9">
        <f>수강현황[[#This Row],[단가]]*수강현황[[#This Row],[수량]]</f>
        <v>400000</v>
      </c>
      <c r="H14" s="4">
        <v>0.2</v>
      </c>
      <c r="I14" t="s">
        <v>17</v>
      </c>
      <c r="J14" t="str" cm="1">
        <f t="array" ref="J14">IF(OR(I14={"기업전용","대학교"}), "특별관리", "일반")</f>
        <v>특별관리</v>
      </c>
    </row>
    <row r="15" spans="1:11" x14ac:dyDescent="0.6">
      <c r="A15" s="3">
        <v>14</v>
      </c>
      <c r="B15" s="1">
        <v>46106</v>
      </c>
      <c r="C15" t="s">
        <v>15</v>
      </c>
      <c r="D15" t="s">
        <v>28</v>
      </c>
      <c r="E15" s="2">
        <v>180000</v>
      </c>
      <c r="F15">
        <v>1</v>
      </c>
      <c r="G15" s="9">
        <f>수강현황[[#This Row],[단가]]*수강현황[[#This Row],[수량]]</f>
        <v>180000</v>
      </c>
      <c r="H15" s="4">
        <v>0.1</v>
      </c>
      <c r="I15" t="s">
        <v>10</v>
      </c>
      <c r="J15" t="str" cm="1">
        <f t="array" ref="J15">IF(OR(I15={"기업전용","대학교"}), "특별관리", "일반")</f>
        <v>일반</v>
      </c>
    </row>
    <row r="16" spans="1:11" x14ac:dyDescent="0.6">
      <c r="A16" s="3">
        <v>15</v>
      </c>
      <c r="B16" s="1">
        <v>46114</v>
      </c>
      <c r="C16" t="s">
        <v>8</v>
      </c>
      <c r="D16" t="s">
        <v>29</v>
      </c>
      <c r="E16" s="2">
        <v>150000</v>
      </c>
      <c r="F16">
        <v>1</v>
      </c>
      <c r="G16" s="9">
        <f>수강현황[[#This Row],[단가]]*수강현황[[#This Row],[수량]]</f>
        <v>150000</v>
      </c>
      <c r="H16" s="4">
        <v>0</v>
      </c>
      <c r="I16" t="s">
        <v>10</v>
      </c>
      <c r="J16" t="str" cm="1">
        <f t="array" ref="J16">IF(OR(I16={"기업전용","대학교"}), "특별관리", "일반")</f>
        <v>일반</v>
      </c>
    </row>
    <row r="17" spans="1:10" x14ac:dyDescent="0.6">
      <c r="A17" s="3">
        <v>16</v>
      </c>
      <c r="B17" s="1">
        <v>46120</v>
      </c>
      <c r="C17" t="s">
        <v>11</v>
      </c>
      <c r="D17" t="s">
        <v>30</v>
      </c>
      <c r="E17" s="2">
        <v>120000</v>
      </c>
      <c r="F17">
        <v>3</v>
      </c>
      <c r="G17" s="9">
        <f>수강현황[[#This Row],[단가]]*수강현황[[#This Row],[수량]]</f>
        <v>360000</v>
      </c>
      <c r="H17" s="4">
        <v>0.15</v>
      </c>
      <c r="I17" t="s">
        <v>12</v>
      </c>
      <c r="J17" t="str" cm="1">
        <f t="array" ref="J17">IF(OR(I17={"기업전용","대학교"}), "특별관리", "일반")</f>
        <v>특별관리</v>
      </c>
    </row>
    <row r="18" spans="1:10" x14ac:dyDescent="0.6">
      <c r="A18" s="3">
        <v>17</v>
      </c>
      <c r="B18" s="1">
        <v>46122</v>
      </c>
      <c r="C18" t="s">
        <v>13</v>
      </c>
      <c r="D18" t="s">
        <v>31</v>
      </c>
      <c r="E18" s="2">
        <v>100000</v>
      </c>
      <c r="F18">
        <v>2</v>
      </c>
      <c r="G18" s="9">
        <f>수강현황[[#This Row],[단가]]*수강현황[[#This Row],[수량]]</f>
        <v>200000</v>
      </c>
      <c r="H18" s="4">
        <v>0.1</v>
      </c>
      <c r="I18" t="s">
        <v>10</v>
      </c>
      <c r="J18" t="str" cm="1">
        <f t="array" ref="J18">IF(OR(I18={"기업전용","대학교"}), "특별관리", "일반")</f>
        <v>일반</v>
      </c>
    </row>
    <row r="19" spans="1:10" x14ac:dyDescent="0.6">
      <c r="A19" s="3">
        <v>18</v>
      </c>
      <c r="B19" s="1">
        <v>46124</v>
      </c>
      <c r="C19" t="s">
        <v>20</v>
      </c>
      <c r="D19" t="s">
        <v>32</v>
      </c>
      <c r="E19" s="2">
        <v>90000</v>
      </c>
      <c r="F19">
        <v>5</v>
      </c>
      <c r="G19" s="9">
        <f>수강현황[[#This Row],[단가]]*수강현황[[#This Row],[수량]]</f>
        <v>450000</v>
      </c>
      <c r="H19" s="4">
        <v>0.2</v>
      </c>
      <c r="I19" t="s">
        <v>17</v>
      </c>
      <c r="J19" t="str" cm="1">
        <f t="array" ref="J19">IF(OR(I19={"기업전용","대학교"}), "특별관리", "일반")</f>
        <v>특별관리</v>
      </c>
    </row>
    <row r="20" spans="1:10" x14ac:dyDescent="0.6">
      <c r="A20" s="3">
        <v>19</v>
      </c>
      <c r="B20" s="1">
        <v>46126</v>
      </c>
      <c r="C20" t="s">
        <v>15</v>
      </c>
      <c r="D20" t="s">
        <v>33</v>
      </c>
      <c r="E20" s="2">
        <v>180000</v>
      </c>
      <c r="F20">
        <v>1</v>
      </c>
      <c r="G20" s="9">
        <f>수강현황[[#This Row],[단가]]*수강현황[[#This Row],[수량]]</f>
        <v>180000</v>
      </c>
      <c r="H20" s="4">
        <v>0</v>
      </c>
      <c r="I20" t="s">
        <v>10</v>
      </c>
      <c r="J20" t="str" cm="1">
        <f t="array" ref="J20">IF(OR(I20={"기업전용","대학교"}), "특별관리", "일반")</f>
        <v>일반</v>
      </c>
    </row>
    <row r="21" spans="1:10" x14ac:dyDescent="0.6">
      <c r="A21" s="3">
        <v>20</v>
      </c>
      <c r="B21" s="1">
        <v>46127</v>
      </c>
      <c r="C21" t="s">
        <v>11</v>
      </c>
      <c r="D21" t="s">
        <v>34</v>
      </c>
      <c r="E21" s="2">
        <v>120000</v>
      </c>
      <c r="F21">
        <v>2</v>
      </c>
      <c r="G21" s="9">
        <f>수강현황[[#This Row],[단가]]*수강현황[[#This Row],[수량]]</f>
        <v>240000</v>
      </c>
      <c r="H21" s="4">
        <v>0.1</v>
      </c>
      <c r="I21" t="s">
        <v>10</v>
      </c>
      <c r="J21" t="str" cm="1">
        <f t="array" ref="J21">IF(OR(I21={"기업전용","대학교"}), "특별관리", "일반")</f>
        <v>일반</v>
      </c>
    </row>
    <row r="22" spans="1:10" x14ac:dyDescent="0.6">
      <c r="A22" s="3">
        <v>21</v>
      </c>
      <c r="B22" s="1">
        <v>46128</v>
      </c>
      <c r="C22" t="s">
        <v>8</v>
      </c>
      <c r="D22" t="s">
        <v>35</v>
      </c>
      <c r="E22" s="2">
        <v>150000</v>
      </c>
      <c r="F22">
        <v>8</v>
      </c>
      <c r="G22" s="9">
        <f>수강현황[[#This Row],[단가]]*수강현황[[#This Row],[수량]]</f>
        <v>1200000</v>
      </c>
      <c r="H22" s="4">
        <v>0.25</v>
      </c>
      <c r="I22" t="s">
        <v>12</v>
      </c>
      <c r="J22" t="str" cm="1">
        <f t="array" ref="J22">IF(OR(I22={"기업전용","대학교"}), "특별관리", "일반")</f>
        <v>특별관리</v>
      </c>
    </row>
    <row r="23" spans="1:10" x14ac:dyDescent="0.6">
      <c r="A23" s="3">
        <v>22</v>
      </c>
      <c r="B23" s="1">
        <v>46129</v>
      </c>
      <c r="C23" t="s">
        <v>13</v>
      </c>
      <c r="D23" t="s">
        <v>36</v>
      </c>
      <c r="E23" s="2">
        <v>100000</v>
      </c>
      <c r="F23">
        <v>1</v>
      </c>
      <c r="G23" s="9">
        <f>수강현황[[#This Row],[단가]]*수강현황[[#This Row],[수량]]</f>
        <v>100000</v>
      </c>
      <c r="H23" s="4">
        <v>0</v>
      </c>
      <c r="I23" t="s">
        <v>10</v>
      </c>
      <c r="J23" t="str" cm="1">
        <f t="array" ref="J23">IF(OR(I23={"기업전용","대학교"}), "특별관리", "일반")</f>
        <v>일반</v>
      </c>
    </row>
    <row r="24" spans="1:10" x14ac:dyDescent="0.6">
      <c r="A24" s="3">
        <v>23</v>
      </c>
      <c r="B24" s="1">
        <v>46130</v>
      </c>
      <c r="C24" t="s">
        <v>15</v>
      </c>
      <c r="D24" t="s">
        <v>37</v>
      </c>
      <c r="E24" s="2">
        <v>180000</v>
      </c>
      <c r="F24">
        <v>3</v>
      </c>
      <c r="G24" s="9">
        <f>수강현황[[#This Row],[단가]]*수강현황[[#This Row],[수량]]</f>
        <v>540000</v>
      </c>
      <c r="H24" s="4">
        <v>0.2</v>
      </c>
      <c r="I24" t="s">
        <v>17</v>
      </c>
      <c r="J24" t="str" cm="1">
        <f t="array" ref="J24">IF(OR(I24={"기업전용","대학교"}), "특별관리", "일반")</f>
        <v>특별관리</v>
      </c>
    </row>
    <row r="25" spans="1:10" x14ac:dyDescent="0.6">
      <c r="A25" s="3">
        <v>24</v>
      </c>
      <c r="B25" s="1">
        <v>46131</v>
      </c>
      <c r="C25" t="s">
        <v>20</v>
      </c>
      <c r="D25" t="s">
        <v>38</v>
      </c>
      <c r="E25" s="2">
        <v>90000</v>
      </c>
      <c r="F25">
        <v>1</v>
      </c>
      <c r="G25" s="9">
        <f>수강현황[[#This Row],[단가]]*수강현황[[#This Row],[수량]]</f>
        <v>90000</v>
      </c>
      <c r="H25" s="4">
        <v>0.1</v>
      </c>
      <c r="I25" t="s">
        <v>10</v>
      </c>
      <c r="J25" t="str" cm="1">
        <f t="array" ref="J25">IF(OR(I25={"기업전용","대학교"}), "특별관리", "일반")</f>
        <v>일반</v>
      </c>
    </row>
    <row r="26" spans="1:10" x14ac:dyDescent="0.6">
      <c r="A26" s="3">
        <v>25</v>
      </c>
      <c r="B26" s="1">
        <v>46132</v>
      </c>
      <c r="C26" t="s">
        <v>8</v>
      </c>
      <c r="D26" t="s">
        <v>39</v>
      </c>
      <c r="E26" s="2">
        <v>150000</v>
      </c>
      <c r="F26">
        <v>2</v>
      </c>
      <c r="G26" s="9">
        <f>수강현황[[#This Row],[단가]]*수강현황[[#This Row],[수량]]</f>
        <v>300000</v>
      </c>
      <c r="H26" s="4">
        <v>0.15</v>
      </c>
      <c r="I26" t="s">
        <v>10</v>
      </c>
      <c r="J26" t="str" cm="1">
        <f t="array" ref="J26">IF(OR(I26={"기업전용","대학교"}), "특별관리", "일반")</f>
        <v>일반</v>
      </c>
    </row>
    <row r="27" spans="1:10" x14ac:dyDescent="0.6">
      <c r="A27" s="3">
        <v>26</v>
      </c>
      <c r="B27" s="1">
        <v>46133</v>
      </c>
      <c r="C27" t="s">
        <v>11</v>
      </c>
      <c r="D27" t="s">
        <v>40</v>
      </c>
      <c r="E27" s="2">
        <v>120000</v>
      </c>
      <c r="F27">
        <v>12</v>
      </c>
      <c r="G27" s="9">
        <f>수강현황[[#This Row],[단가]]*수강현황[[#This Row],[수량]]</f>
        <v>1440000</v>
      </c>
      <c r="H27" s="4">
        <v>0.35</v>
      </c>
      <c r="I27" t="s">
        <v>12</v>
      </c>
      <c r="J27" t="str" cm="1">
        <f t="array" ref="J27">IF(OR(I27={"기업전용","대학교"}), "특별관리", "일반")</f>
        <v>특별관리</v>
      </c>
    </row>
    <row r="28" spans="1:10" x14ac:dyDescent="0.6">
      <c r="A28" s="3">
        <v>27</v>
      </c>
      <c r="B28" s="1">
        <v>46134</v>
      </c>
      <c r="C28" t="s">
        <v>13</v>
      </c>
      <c r="D28" t="s">
        <v>41</v>
      </c>
      <c r="E28" s="2">
        <v>100000</v>
      </c>
      <c r="F28">
        <v>1</v>
      </c>
      <c r="G28" s="9">
        <f>수강현황[[#This Row],[단가]]*수강현황[[#This Row],[수량]]</f>
        <v>100000</v>
      </c>
      <c r="H28" s="4">
        <v>0</v>
      </c>
      <c r="I28" t="s">
        <v>10</v>
      </c>
      <c r="J28" t="str" cm="1">
        <f t="array" ref="J28">IF(OR(I28={"기업전용","대학교"}), "특별관리", "일반")</f>
        <v>일반</v>
      </c>
    </row>
    <row r="29" spans="1:10" x14ac:dyDescent="0.6">
      <c r="A29" s="3">
        <v>28</v>
      </c>
      <c r="B29" s="1">
        <v>46135</v>
      </c>
      <c r="C29" t="s">
        <v>15</v>
      </c>
      <c r="D29" t="s">
        <v>42</v>
      </c>
      <c r="E29" s="2">
        <v>180000</v>
      </c>
      <c r="F29">
        <v>4</v>
      </c>
      <c r="G29" s="9">
        <f>수강현황[[#This Row],[단가]]*수강현황[[#This Row],[수량]]</f>
        <v>720000</v>
      </c>
      <c r="H29" s="4">
        <v>0.2</v>
      </c>
      <c r="I29" t="s">
        <v>17</v>
      </c>
      <c r="J29" t="str" cm="1">
        <f t="array" ref="J29">IF(OR(I29={"기업전용","대학교"}), "특별관리", "일반")</f>
        <v>특별관리</v>
      </c>
    </row>
    <row r="30" spans="1:10" x14ac:dyDescent="0.6">
      <c r="A30" s="3">
        <v>29</v>
      </c>
      <c r="B30" s="1">
        <v>46136</v>
      </c>
      <c r="C30" t="s">
        <v>20</v>
      </c>
      <c r="D30" t="s">
        <v>43</v>
      </c>
      <c r="E30" s="2">
        <v>90000</v>
      </c>
      <c r="F30">
        <v>1</v>
      </c>
      <c r="G30" s="9">
        <f>수강현황[[#This Row],[단가]]*수강현황[[#This Row],[수량]]</f>
        <v>90000</v>
      </c>
      <c r="H30" s="4">
        <v>0</v>
      </c>
      <c r="I30" t="s">
        <v>10</v>
      </c>
      <c r="J30" t="str" cm="1">
        <f t="array" ref="J30">IF(OR(I30={"기업전용","대학교"}), "특별관리", "일반")</f>
        <v>일반</v>
      </c>
    </row>
    <row r="31" spans="1:10" x14ac:dyDescent="0.6">
      <c r="A31" s="3">
        <v>30</v>
      </c>
      <c r="B31" s="1">
        <v>46137</v>
      </c>
      <c r="C31" t="s">
        <v>13</v>
      </c>
      <c r="D31" t="s">
        <v>44</v>
      </c>
      <c r="E31" s="2">
        <v>100000</v>
      </c>
      <c r="F31">
        <v>2</v>
      </c>
      <c r="G31" s="9">
        <f>수강현황[[#This Row],[단가]]*수강현황[[#This Row],[수량]]</f>
        <v>200000</v>
      </c>
      <c r="H31" s="4">
        <v>0.1</v>
      </c>
      <c r="I31" t="s">
        <v>10</v>
      </c>
      <c r="J31" t="str" cm="1">
        <f t="array" ref="J31">IF(OR(I31={"기업전용","대학교"}), "특별관리", "일반")</f>
        <v>일반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현욱 권</dc:creator>
  <cp:lastModifiedBy>현욱 권</cp:lastModifiedBy>
  <dcterms:created xsi:type="dcterms:W3CDTF">2026-04-25T01:42:17Z</dcterms:created>
  <dcterms:modified xsi:type="dcterms:W3CDTF">2026-04-25T02:35:47Z</dcterms:modified>
</cp:coreProperties>
</file>