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 codeName="현재_통합_문서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1c8bf61ffa6abca/문서/myXLS/강의/오프라인/기관/청년취업사관학교새싹/예제/"/>
    </mc:Choice>
  </mc:AlternateContent>
  <xr:revisionPtr revIDLastSave="971" documentId="8_{ACA267BE-21DF-4678-9079-40BC0CBC6A3B}" xr6:coauthVersionLast="47" xr6:coauthVersionMax="47" xr10:uidLastSave="{54E2D277-AB58-4F8C-B158-132492E15791}"/>
  <bookViews>
    <workbookView xWindow="-98" yWindow="-98" windowWidth="21795" windowHeight="12975" xr2:uid="{B168852A-3C07-460C-8527-C582FC0A8D86}"/>
  </bookViews>
  <sheets>
    <sheet name="1-2" sheetId="44" r:id="rId1"/>
    <sheet name="1-4" sheetId="38" r:id="rId2"/>
    <sheet name="1-5~6" sheetId="2" r:id="rId3"/>
    <sheet name="1-7" sheetId="30" r:id="rId4"/>
    <sheet name="2-1~2" sheetId="5" r:id="rId5"/>
    <sheet name="2-3~4" sheetId="7" r:id="rId6"/>
    <sheet name="2-5" sheetId="39" r:id="rId7"/>
    <sheet name="2-6" sheetId="40" r:id="rId8"/>
    <sheet name="2-7" sheetId="41" r:id="rId9"/>
    <sheet name="2-8" sheetId="42" r:id="rId10"/>
    <sheet name="2-9" sheetId="28" r:id="rId11"/>
    <sheet name="2-10" sheetId="4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3" i="39" l="1"/>
  <c r="F102" i="39"/>
  <c r="F101" i="39"/>
  <c r="F100" i="39"/>
  <c r="F99" i="39"/>
  <c r="F98" i="39"/>
  <c r="F97" i="39"/>
  <c r="F96" i="39"/>
  <c r="F95" i="39"/>
  <c r="F94" i="39"/>
  <c r="F93" i="39"/>
  <c r="F92" i="39"/>
  <c r="F91" i="39"/>
  <c r="F90" i="39"/>
  <c r="F89" i="39"/>
  <c r="F88" i="39"/>
  <c r="F87" i="39"/>
  <c r="F86" i="39"/>
  <c r="F85" i="39"/>
  <c r="F84" i="39"/>
  <c r="F83" i="39"/>
  <c r="F82" i="39"/>
  <c r="F81" i="39"/>
  <c r="F80" i="39"/>
  <c r="F79" i="39"/>
  <c r="F78" i="39"/>
  <c r="F77" i="39"/>
  <c r="F76" i="39"/>
  <c r="F75" i="39"/>
  <c r="F74" i="39"/>
  <c r="F73" i="39"/>
  <c r="F72" i="39"/>
  <c r="F71" i="39"/>
  <c r="F70" i="39"/>
  <c r="F69" i="39"/>
  <c r="F68" i="39"/>
  <c r="F67" i="39"/>
  <c r="F66" i="39"/>
  <c r="F65" i="39"/>
  <c r="F64" i="39"/>
  <c r="F63" i="39"/>
  <c r="F62" i="39"/>
  <c r="F61" i="39"/>
  <c r="F60" i="39"/>
  <c r="F59" i="39"/>
  <c r="F58" i="39"/>
  <c r="F57" i="39"/>
  <c r="F56" i="39"/>
  <c r="F55" i="39"/>
  <c r="F54" i="39"/>
  <c r="F53" i="39"/>
  <c r="F52" i="39"/>
  <c r="F51" i="39"/>
  <c r="F50" i="39"/>
  <c r="F49" i="39"/>
  <c r="F48" i="39"/>
  <c r="F47" i="39"/>
  <c r="F46" i="39"/>
  <c r="F45" i="39"/>
  <c r="F44" i="39"/>
  <c r="F43" i="39"/>
  <c r="F42" i="39"/>
  <c r="F41" i="39"/>
  <c r="F40" i="39"/>
  <c r="F39" i="39"/>
  <c r="F38" i="39"/>
  <c r="F37" i="39"/>
  <c r="F36" i="39"/>
  <c r="F35" i="39"/>
  <c r="F34" i="39"/>
  <c r="F33" i="39"/>
  <c r="F32" i="39"/>
  <c r="F31" i="39"/>
  <c r="F30" i="39"/>
  <c r="F29" i="39"/>
  <c r="F28" i="39"/>
  <c r="F27" i="39"/>
  <c r="F26" i="39"/>
  <c r="F25" i="39"/>
  <c r="F24" i="39"/>
  <c r="F23" i="39"/>
  <c r="F22" i="39"/>
  <c r="F21" i="39"/>
  <c r="F20" i="39"/>
  <c r="F19" i="39"/>
  <c r="F18" i="39"/>
  <c r="F17" i="39"/>
  <c r="F16" i="39"/>
  <c r="F15" i="39"/>
  <c r="F14" i="39"/>
  <c r="F13" i="39"/>
  <c r="F12" i="39"/>
  <c r="F11" i="39"/>
  <c r="F10" i="39"/>
  <c r="F9" i="39"/>
  <c r="F8" i="39"/>
  <c r="F7" i="39"/>
  <c r="F6" i="39"/>
  <c r="F5" i="39"/>
  <c r="F4" i="39"/>
  <c r="M5" i="38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</calcChain>
</file>

<file path=xl/sharedStrings.xml><?xml version="1.0" encoding="utf-8"?>
<sst xmlns="http://schemas.openxmlformats.org/spreadsheetml/2006/main" count="1126" uniqueCount="670">
  <si>
    <t>결과</t>
    <phoneticPr fontId="5" type="noConversion"/>
  </si>
  <si>
    <t>평균</t>
  </si>
  <si>
    <t>최대값</t>
    <phoneticPr fontId="4" type="noConversion"/>
  </si>
  <si>
    <t>심사위원 평가 결과</t>
  </si>
  <si>
    <t>이름</t>
  </si>
  <si>
    <t>항목 1</t>
  </si>
  <si>
    <t>항목 2</t>
  </si>
  <si>
    <t>항목 3</t>
  </si>
  <si>
    <t>항목 4</t>
  </si>
  <si>
    <t>항목 5</t>
  </si>
  <si>
    <t>항목 6</t>
  </si>
  <si>
    <t>항목 7</t>
  </si>
  <si>
    <t>항목 8</t>
  </si>
  <si>
    <t>항목 9</t>
  </si>
  <si>
    <t>항목 10</t>
  </si>
  <si>
    <t>번호</t>
    <phoneticPr fontId="4" type="noConversion"/>
  </si>
  <si>
    <t>이름</t>
    <phoneticPr fontId="4" type="noConversion"/>
  </si>
  <si>
    <t>직위</t>
    <phoneticPr fontId="4" type="noConversion"/>
  </si>
  <si>
    <t>이메일</t>
    <phoneticPr fontId="4" type="noConversion"/>
  </si>
  <si>
    <t>전화번호</t>
    <phoneticPr fontId="4" type="noConversion"/>
  </si>
  <si>
    <t>주소</t>
    <phoneticPr fontId="4" type="noConversion"/>
  </si>
  <si>
    <t>우편번호</t>
    <phoneticPr fontId="4" type="noConversion"/>
  </si>
  <si>
    <t xml:space="preserve"> 김영희 </t>
  </si>
  <si>
    <t xml:space="preserve"> 사원 </t>
  </si>
  <si>
    <t xml:space="preserve"> 010-1234-5678 </t>
  </si>
  <si>
    <t xml:space="preserve"> 서울시 강남구 역삼동 </t>
  </si>
  <si>
    <t>06578</t>
    <phoneticPr fontId="4" type="noConversion"/>
  </si>
  <si>
    <t xml:space="preserve"> 이철수 </t>
  </si>
  <si>
    <t xml:space="preserve"> 대리 </t>
  </si>
  <si>
    <t xml:space="preserve"> 010-2345-6789 </t>
  </si>
  <si>
    <t xml:space="preserve"> 경기도 성남시 분당구 </t>
  </si>
  <si>
    <t xml:space="preserve"> 박미영 </t>
  </si>
  <si>
    <t xml:space="preserve"> 팀장 </t>
  </si>
  <si>
    <t xml:space="preserve"> 010-3456-7890 </t>
  </si>
  <si>
    <t xml:space="preserve"> 인천시 남동구 구월동 </t>
  </si>
  <si>
    <t xml:space="preserve"> 최철호 </t>
  </si>
  <si>
    <t xml:space="preserve"> 수석 </t>
  </si>
  <si>
    <t xml:space="preserve"> 010-4567-8901 </t>
  </si>
  <si>
    <t xml:space="preserve"> 대전시 서구 둔산동 </t>
  </si>
  <si>
    <t xml:space="preserve"> 정지영 </t>
  </si>
  <si>
    <t xml:space="preserve"> 010-5678-9012 </t>
  </si>
  <si>
    <t xml:space="preserve"> 부산시 해운대구 우동 </t>
  </si>
  <si>
    <t xml:space="preserve"> 강동원 </t>
  </si>
  <si>
    <t xml:space="preserve"> 010-6789-0123 </t>
  </si>
  <si>
    <t xml:space="preserve"> 경기도 수원시 영통구 </t>
  </si>
  <si>
    <t xml:space="preserve"> 윤지수 </t>
  </si>
  <si>
    <t xml:space="preserve"> 010-7890-1234 </t>
  </si>
  <si>
    <t xml:space="preserve"> 대구시 중구 삼덕동 </t>
  </si>
  <si>
    <t xml:space="preserve"> 장미란 </t>
  </si>
  <si>
    <t xml:space="preserve"> 010-8901-2345 </t>
  </si>
  <si>
    <t xml:space="preserve"> 서울시 마포구 서교동 </t>
  </si>
  <si>
    <t xml:space="preserve"> 오영철 </t>
  </si>
  <si>
    <t xml:space="preserve"> 010-9012-3456 </t>
  </si>
  <si>
    <t xml:space="preserve"> 경상남도 창원시 의창구 </t>
  </si>
  <si>
    <t xml:space="preserve"> 김지은 </t>
  </si>
  <si>
    <t xml:space="preserve"> 010-0123-4567 </t>
  </si>
  <si>
    <t xml:space="preserve"> 광주시 서구 쌍촌동 </t>
  </si>
  <si>
    <t xml:space="preserve"> 백승호 </t>
  </si>
  <si>
    <t xml:space="preserve"> 010-9876-5432 </t>
  </si>
  <si>
    <t xml:space="preserve"> 서울시 강서구 화곡동 </t>
  </si>
  <si>
    <t xml:space="preserve"> 이지현 </t>
  </si>
  <si>
    <t xml:space="preserve"> 010-8765-4321 </t>
  </si>
  <si>
    <t xml:space="preserve"> 경기도 용인시 수지구 </t>
  </si>
  <si>
    <t xml:space="preserve"> 임철민 </t>
  </si>
  <si>
    <t xml:space="preserve"> 010-7654-3210 </t>
  </si>
  <si>
    <t xml:space="preserve"> 대전시 유성구 노은동 </t>
  </si>
  <si>
    <t xml:space="preserve"> 황미나 </t>
  </si>
  <si>
    <t xml:space="preserve"> 010-6543-2109 </t>
  </si>
  <si>
    <t xml:space="preserve"> 인천시 서구 청라동 </t>
  </si>
  <si>
    <t xml:space="preserve"> 신성우 </t>
  </si>
  <si>
    <t xml:space="preserve"> 010-5432-1098 </t>
  </si>
  <si>
    <t xml:space="preserve"> 경기도 고양시 일산동구 </t>
  </si>
  <si>
    <t xml:space="preserve"> 김현주 </t>
  </si>
  <si>
    <t xml:space="preserve"> 010-4321-0987 </t>
  </si>
  <si>
    <t xml:space="preserve"> 대구시 수성구 신매동 </t>
  </si>
  <si>
    <t xml:space="preserve"> 박민호 </t>
  </si>
  <si>
    <t xml:space="preserve"> 010-3210-9876 </t>
  </si>
  <si>
    <t xml:space="preserve"> 서울시 송파구 잠실동 </t>
  </si>
  <si>
    <t xml:space="preserve"> 이은지 </t>
  </si>
  <si>
    <t xml:space="preserve"> 010-2109-8765 </t>
  </si>
  <si>
    <t xml:space="preserve"> 인천시 계양구 작전동 </t>
  </si>
  <si>
    <t xml:space="preserve"> 정태우 </t>
  </si>
  <si>
    <t xml:space="preserve"> 010-1098-7654 </t>
  </si>
  <si>
    <t xml:space="preserve"> 경기도 부천시 원미구 </t>
  </si>
  <si>
    <t xml:space="preserve"> 한지우 </t>
  </si>
  <si>
    <t xml:space="preserve"> 010-0987-6543 </t>
  </si>
  <si>
    <t xml:space="preserve"> 충청북도 청주시 상당구 </t>
  </si>
  <si>
    <t>상반기 OA 평가 결과</t>
  </si>
  <si>
    <t>부서명</t>
    <phoneticPr fontId="11" type="noConversion"/>
  </si>
  <si>
    <t>사번</t>
    <phoneticPr fontId="11" type="noConversion"/>
  </si>
  <si>
    <t>이름</t>
    <phoneticPr fontId="11" type="noConversion"/>
  </si>
  <si>
    <t>직급</t>
    <phoneticPr fontId="11" type="noConversion"/>
  </si>
  <si>
    <t>엑셀</t>
    <phoneticPr fontId="11" type="noConversion"/>
  </si>
  <si>
    <t>워드</t>
    <phoneticPr fontId="11" type="noConversion"/>
  </si>
  <si>
    <t>PPT</t>
    <phoneticPr fontId="11" type="noConversion"/>
  </si>
  <si>
    <t>등급</t>
    <phoneticPr fontId="5" type="noConversion"/>
  </si>
  <si>
    <t>해외영업팀</t>
  </si>
  <si>
    <t>A03158</t>
  </si>
  <si>
    <t>송유진</t>
  </si>
  <si>
    <t>사원</t>
  </si>
  <si>
    <t>영업3팀</t>
  </si>
  <si>
    <t>A06818</t>
  </si>
  <si>
    <t>이지수</t>
  </si>
  <si>
    <t>부장</t>
  </si>
  <si>
    <t>A03696</t>
  </si>
  <si>
    <t>임진우</t>
  </si>
  <si>
    <t>영업1팀</t>
  </si>
  <si>
    <t>A09633</t>
  </si>
  <si>
    <t>이영재</t>
  </si>
  <si>
    <t>홍보팀</t>
  </si>
  <si>
    <t>A02723</t>
  </si>
  <si>
    <t>전혜린</t>
  </si>
  <si>
    <t>대리</t>
  </si>
  <si>
    <t>총무팀</t>
  </si>
  <si>
    <t>A02401</t>
  </si>
  <si>
    <t>정미숙</t>
  </si>
  <si>
    <t>과장</t>
  </si>
  <si>
    <t>A08183</t>
  </si>
  <si>
    <t>나은주</t>
  </si>
  <si>
    <t>인사팀</t>
  </si>
  <si>
    <t>A05098</t>
  </si>
  <si>
    <t>하준호</t>
  </si>
  <si>
    <t>재무팀</t>
  </si>
  <si>
    <t>A08482</t>
  </si>
  <si>
    <t>강민우</t>
  </si>
  <si>
    <t>영업지원팀</t>
  </si>
  <si>
    <t>A05402</t>
  </si>
  <si>
    <t>김지현</t>
  </si>
  <si>
    <t>기획팀</t>
  </si>
  <si>
    <t>A03951</t>
  </si>
  <si>
    <t>손현우</t>
  </si>
  <si>
    <t>A03202</t>
  </si>
  <si>
    <t>장지영</t>
  </si>
  <si>
    <t>A06458</t>
  </si>
  <si>
    <t>신지민</t>
  </si>
  <si>
    <t>A04461</t>
  </si>
  <si>
    <t>최현수</t>
  </si>
  <si>
    <t>A05100</t>
  </si>
  <si>
    <t>정준영</t>
  </si>
  <si>
    <t>영업2팀</t>
  </si>
  <si>
    <t>A08325</t>
  </si>
  <si>
    <t>고민재</t>
  </si>
  <si>
    <t>A06683</t>
  </si>
  <si>
    <t>신영호</t>
  </si>
  <si>
    <t>A08399</t>
  </si>
  <si>
    <t>김경희</t>
    <phoneticPr fontId="5" type="noConversion"/>
  </si>
  <si>
    <t>A06957</t>
  </si>
  <si>
    <t>황윤서</t>
  </si>
  <si>
    <t>A01081</t>
  </si>
  <si>
    <t>이지은</t>
  </si>
  <si>
    <t>A08606</t>
  </si>
  <si>
    <t>유지영</t>
  </si>
  <si>
    <t>차장</t>
  </si>
  <si>
    <t>A06164</t>
  </si>
  <si>
    <t>서민준</t>
  </si>
  <si>
    <t>A07861</t>
  </si>
  <si>
    <t>최승호</t>
  </si>
  <si>
    <t>A07892</t>
  </si>
  <si>
    <t>신민경</t>
  </si>
  <si>
    <t>A09004</t>
  </si>
  <si>
    <t>한지현</t>
  </si>
  <si>
    <t>A09096</t>
  </si>
  <si>
    <t>박철수</t>
  </si>
  <si>
    <t>A08720</t>
  </si>
  <si>
    <t>조승민</t>
  </si>
  <si>
    <t>A06360</t>
  </si>
  <si>
    <t>남윤서</t>
  </si>
  <si>
    <t>A08885</t>
  </si>
  <si>
    <t>권현주</t>
  </si>
  <si>
    <t>A03886</t>
  </si>
  <si>
    <t>장성민</t>
  </si>
  <si>
    <t>A06193</t>
  </si>
  <si>
    <t>박서연</t>
  </si>
  <si>
    <t>A06309</t>
  </si>
  <si>
    <t>최지수</t>
  </si>
  <si>
    <t>A06655</t>
  </si>
  <si>
    <t>김도연</t>
  </si>
  <si>
    <t>A04416</t>
  </si>
  <si>
    <t>나현주</t>
  </si>
  <si>
    <t>A01477</t>
  </si>
  <si>
    <t>강지우</t>
  </si>
  <si>
    <t>A02680</t>
  </si>
  <si>
    <t>정주영</t>
  </si>
  <si>
    <t>A01009</t>
  </si>
  <si>
    <t>윤세린</t>
  </si>
  <si>
    <t>A09619</t>
  </si>
  <si>
    <t>오지원</t>
  </si>
  <si>
    <t>A02998</t>
  </si>
  <si>
    <t>문정은</t>
  </si>
  <si>
    <t>A02735</t>
  </si>
  <si>
    <t>김현우</t>
  </si>
  <si>
    <t>A03028</t>
  </si>
  <si>
    <t>백승우</t>
  </si>
  <si>
    <t>A01746</t>
  </si>
  <si>
    <t>강은지</t>
  </si>
  <si>
    <t>A06707</t>
  </si>
  <si>
    <t>유진영</t>
  </si>
  <si>
    <t>A04430</t>
  </si>
  <si>
    <t>김민지</t>
  </si>
  <si>
    <t>A08564</t>
  </si>
  <si>
    <t>정수진</t>
  </si>
  <si>
    <t>A03300</t>
  </si>
  <si>
    <t>임태우</t>
  </si>
  <si>
    <t>A02932</t>
  </si>
  <si>
    <t>이승민</t>
  </si>
  <si>
    <t>A01940</t>
  </si>
  <si>
    <t>조영미</t>
  </si>
  <si>
    <t>A05986</t>
  </si>
  <si>
    <t>박도현</t>
  </si>
  <si>
    <t>younghee@gmail.com</t>
  </si>
  <si>
    <t>charles@yahoo.com</t>
  </si>
  <si>
    <t>miyoung@hotmail.com</t>
  </si>
  <si>
    <t>cheolho@naver.com</t>
  </si>
  <si>
    <t>jenny@kakao.com</t>
  </si>
  <si>
    <t>dongwon@daum.net</t>
  </si>
  <si>
    <t>jisoo@nate.com</t>
  </si>
  <si>
    <t>miran@hanmail.net</t>
  </si>
  <si>
    <t>youngchul@hanmir.com</t>
  </si>
  <si>
    <t>jieuny@nate.com</t>
  </si>
  <si>
    <t>seungho@gmail.com</t>
  </si>
  <si>
    <t>jihyun@yahoo.co.kr</t>
  </si>
  <si>
    <t>lim@kakao.com</t>
  </si>
  <si>
    <t>mina@hotmail.com</t>
  </si>
  <si>
    <t>sinseong@gmail.com</t>
  </si>
  <si>
    <t>pearl@yahoo.com</t>
  </si>
  <si>
    <t>minho@naver.com</t>
  </si>
  <si>
    <t>eunji@gmail.com</t>
  </si>
  <si>
    <t>taewoo@daum.net</t>
  </si>
  <si>
    <t>esther@hanmail.net</t>
  </si>
  <si>
    <t>jiwoo@hanmail.net</t>
  </si>
  <si>
    <t>김태린</t>
  </si>
  <si>
    <t>이주원</t>
  </si>
  <si>
    <t>박현우</t>
  </si>
  <si>
    <t>최유진</t>
  </si>
  <si>
    <t>송영환</t>
  </si>
  <si>
    <t>임영미</t>
  </si>
  <si>
    <t>정민지</t>
  </si>
  <si>
    <t>한지민</t>
  </si>
  <si>
    <t>강준서</t>
  </si>
  <si>
    <t>윤지호</t>
  </si>
  <si>
    <t>김지훈</t>
  </si>
  <si>
    <t>최은지</t>
  </si>
  <si>
    <t>박상현</t>
  </si>
  <si>
    <t>조건</t>
    <phoneticPr fontId="5" type="noConversion"/>
  </si>
  <si>
    <t>합계</t>
    <phoneticPr fontId="5" type="noConversion"/>
  </si>
  <si>
    <t>고객주소록</t>
    <phoneticPr fontId="4" type="noConversion"/>
  </si>
  <si>
    <t>심사위원 1</t>
  </si>
  <si>
    <t>심사위원 2</t>
  </si>
  <si>
    <t>심사위원 3</t>
  </si>
  <si>
    <t>심사위원 4</t>
  </si>
  <si>
    <t>심사위원 5</t>
  </si>
  <si>
    <t>값</t>
    <phoneticPr fontId="4" type="noConversion"/>
  </si>
  <si>
    <t>짝수 행 합계</t>
    <phoneticPr fontId="4" type="noConversion"/>
  </si>
  <si>
    <t>홀수 행 합계</t>
    <phoneticPr fontId="4" type="noConversion"/>
  </si>
  <si>
    <t>구분</t>
    <phoneticPr fontId="4" type="noConversion"/>
  </si>
  <si>
    <t>금액</t>
    <phoneticPr fontId="4" type="noConversion"/>
  </si>
  <si>
    <t>합계</t>
    <phoneticPr fontId="4" type="noConversion"/>
  </si>
  <si>
    <t>설문</t>
    <phoneticPr fontId="5" type="noConversion"/>
  </si>
  <si>
    <t>만족도</t>
    <phoneticPr fontId="5" type="noConversion"/>
  </si>
  <si>
    <t>문항1</t>
    <phoneticPr fontId="5" type="noConversion"/>
  </si>
  <si>
    <t>문항2</t>
    <phoneticPr fontId="5" type="noConversion"/>
  </si>
  <si>
    <t>문항3</t>
  </si>
  <si>
    <t>문항4</t>
  </si>
  <si>
    <t>문항5</t>
  </si>
  <si>
    <t>문항6</t>
  </si>
  <si>
    <t>문항7</t>
  </si>
  <si>
    <t>문항8</t>
  </si>
  <si>
    <t>문항9</t>
  </si>
  <si>
    <t>문항10</t>
  </si>
  <si>
    <t>문항11</t>
  </si>
  <si>
    <t>문항12</t>
  </si>
  <si>
    <t>문항13</t>
  </si>
  <si>
    <t>문항14</t>
  </si>
  <si>
    <t>문항15</t>
  </si>
  <si>
    <t>문항16</t>
  </si>
  <si>
    <t>문항17</t>
  </si>
  <si>
    <t>문항18</t>
  </si>
  <si>
    <t>문항19</t>
  </si>
  <si>
    <t>문항20</t>
  </si>
  <si>
    <t>평균</t>
    <phoneticPr fontId="5" type="noConversion"/>
  </si>
  <si>
    <t>중앙값</t>
    <phoneticPr fontId="5" type="noConversion"/>
  </si>
  <si>
    <t>표준편차</t>
    <phoneticPr fontId="4" type="noConversion"/>
  </si>
  <si>
    <t>분산</t>
    <phoneticPr fontId="4" type="noConversion"/>
  </si>
  <si>
    <t>최소값</t>
    <phoneticPr fontId="4" type="noConversion"/>
  </si>
  <si>
    <t>개수</t>
    <phoneticPr fontId="4" type="noConversion"/>
  </si>
  <si>
    <t>짝수 행</t>
    <phoneticPr fontId="4" type="noConversion"/>
  </si>
  <si>
    <t>홀수 행</t>
    <phoneticPr fontId="4" type="noConversion"/>
  </si>
  <si>
    <t>=SUM(IF(MOD(ROW(A2:A21),2)=0,A2:A21,0))</t>
    <phoneticPr fontId="4" type="noConversion"/>
  </si>
  <si>
    <t>=SUM(IF(MOD(ROW(A2:A21),2)=1,A2:A21,0))</t>
    <phoneticPr fontId="4" type="noConversion"/>
  </si>
  <si>
    <t>=SUM(IF(MOD(ROW($C$2:$C$16),3)=2,$C$2:$C$16,0))</t>
    <phoneticPr fontId="4" type="noConversion"/>
  </si>
  <si>
    <t>=SUM(IF(MOD(ROW($C$2:$C$16),3)=0,$C$2:$C$16,0))</t>
    <phoneticPr fontId="4" type="noConversion"/>
  </si>
  <si>
    <t>=SUM(IF(MOD(ROW($C$2:$C$16),3)=1,$C$2:$C$16,0))</t>
    <phoneticPr fontId="4" type="noConversion"/>
  </si>
  <si>
    <t>프롬프트</t>
    <phoneticPr fontId="4" type="noConversion"/>
  </si>
  <si>
    <t>엑셀 워크시트에 2개의 표가 있다. 이 중 B열과 H열의 데이터를 비교하여 같은 데이터가 있는 지 확인할 방법이 있을까?</t>
    <phoneticPr fontId="4" type="noConversion"/>
  </si>
  <si>
    <t>E4 셀에는 “abc@gmail.com” 형태로 된 이메일 주소가 있다. “@” 앞에 있는 글자를 추출하기 위한 엑셀 수식은?</t>
    <phoneticPr fontId="4" type="noConversion"/>
  </si>
  <si>
    <t>i4 셀에 숫자가 있다. 80 이상이면 ‘우수’, 60 이상이면 ‘보통’, 60 미만이면 ‘재시험’이라고 표시하는 엑셀 수식은?</t>
    <phoneticPr fontId="4" type="noConversion"/>
  </si>
  <si>
    <t>vlookup 함수를 사용하면 조건을 충족하는 첫 번째 값만 가지고 오는 문제가 있다. 다음 내용을 반영하여 이 문제를 해결하는 수식을 작성해줘. Excel 2019 이전 버전을 사용한다.</t>
    <phoneticPr fontId="4" type="noConversion"/>
  </si>
  <si>
    <t>=IFERROR(INDEX($B$4:$B$63,SMALL(IF($B$4:$B$63=$F$3,ROW($B$4:$B$63)-ROW($B$4)+1),ROWS($F$6:F6))),"")</t>
    <phoneticPr fontId="4" type="noConversion"/>
  </si>
  <si>
    <t>챗GPT가 생성한 수식</t>
    <phoneticPr fontId="4" type="noConversion"/>
  </si>
  <si>
    <t>C4:L4 영역에 숫자가 있다. 최대값과 최소값을 제외한 평균을 구하기 위한 엑셀 수식은?</t>
    <phoneticPr fontId="4" type="noConversion"/>
  </si>
  <si>
    <t>=(SUM(C4:L4)-MAX(C4:L4)-MIN(C4:L4))/(COUNT(C4:L4)-2)</t>
    <phoneticPr fontId="4" type="noConversion"/>
  </si>
  <si>
    <t>성명</t>
  </si>
  <si>
    <t>이서윤</t>
  </si>
  <si>
    <t>임재현</t>
  </si>
  <si>
    <t>김지안</t>
  </si>
  <si>
    <t>최준우</t>
  </si>
  <si>
    <t>정하은</t>
  </si>
  <si>
    <t>한우진</t>
  </si>
  <si>
    <t>강예은</t>
  </si>
  <si>
    <t>윤민준</t>
  </si>
  <si>
    <t>임서연</t>
  </si>
  <si>
    <t>송현우</t>
  </si>
  <si>
    <t>권지후</t>
  </si>
  <si>
    <t>신유나</t>
  </si>
  <si>
    <t>황건우</t>
  </si>
  <si>
    <t>안소율</t>
  </si>
  <si>
    <t>유하준</t>
  </si>
  <si>
    <t>홍민서</t>
  </si>
  <si>
    <t>백승현</t>
  </si>
  <si>
    <t>조예진</t>
  </si>
  <si>
    <t>남궁현</t>
  </si>
  <si>
    <t>서아린</t>
  </si>
  <si>
    <t>오지호</t>
  </si>
  <si>
    <t>배수빈</t>
  </si>
  <si>
    <t>박선우</t>
  </si>
  <si>
    <t>김나윤</t>
  </si>
  <si>
    <t>이재희</t>
  </si>
  <si>
    <t>박성현</t>
  </si>
  <si>
    <t>최다인</t>
  </si>
  <si>
    <t>정우진</t>
  </si>
  <si>
    <t>한지아</t>
  </si>
  <si>
    <t>강태양</t>
  </si>
  <si>
    <t>윤시우</t>
  </si>
  <si>
    <t>임주원</t>
  </si>
  <si>
    <t>송지유</t>
  </si>
  <si>
    <t>권하진</t>
  </si>
  <si>
    <t>신도윤</t>
  </si>
  <si>
    <t>황서아</t>
  </si>
  <si>
    <t>안민기</t>
  </si>
  <si>
    <t>유채원</t>
  </si>
  <si>
    <t>홍준영</t>
  </si>
  <si>
    <t>백지우</t>
  </si>
  <si>
    <t>조현승</t>
  </si>
  <si>
    <t>서은우</t>
  </si>
  <si>
    <t>오예나</t>
  </si>
  <si>
    <t>배진우</t>
  </si>
  <si>
    <t>박소이</t>
  </si>
  <si>
    <t>김동현</t>
  </si>
  <si>
    <t>이하린</t>
  </si>
  <si>
    <t>박주원</t>
  </si>
  <si>
    <t>최서우</t>
  </si>
  <si>
    <t>정민규</t>
  </si>
  <si>
    <t>한시아</t>
  </si>
  <si>
    <t>강도경</t>
  </si>
  <si>
    <t>윤승민</t>
  </si>
  <si>
    <t>임채아</t>
  </si>
  <si>
    <t>송재현</t>
  </si>
  <si>
    <t>권나은</t>
  </si>
  <si>
    <t>신우성</t>
  </si>
  <si>
    <t>황지민</t>
  </si>
  <si>
    <t>안현승</t>
  </si>
  <si>
    <t>유다은</t>
  </si>
  <si>
    <t>홍석호</t>
  </si>
  <si>
    <t>백지현</t>
  </si>
  <si>
    <t>조윤우</t>
  </si>
  <si>
    <t>서예림</t>
  </si>
  <si>
    <t>오승우</t>
  </si>
  <si>
    <t>배은서</t>
  </si>
  <si>
    <t>박태준</t>
  </si>
  <si>
    <t>김민채</t>
  </si>
  <si>
    <t>이도경</t>
  </si>
  <si>
    <t>박준혁</t>
  </si>
  <si>
    <t>최아름</t>
  </si>
  <si>
    <t>정시후</t>
  </si>
  <si>
    <t>한예린</t>
  </si>
  <si>
    <t>강민혁</t>
  </si>
  <si>
    <t>윤소희</t>
  </si>
  <si>
    <t>임성민</t>
  </si>
  <si>
    <t>송수진</t>
  </si>
  <si>
    <t>권재현</t>
  </si>
  <si>
    <t>신다온</t>
  </si>
  <si>
    <t>황민철</t>
  </si>
  <si>
    <t>안서영</t>
  </si>
  <si>
    <t>유민아</t>
  </si>
  <si>
    <t>홍성훈</t>
  </si>
  <si>
    <t>백예나</t>
  </si>
  <si>
    <t>조영준</t>
  </si>
  <si>
    <t>서다희</t>
  </si>
  <si>
    <t>오윤호</t>
  </si>
  <si>
    <t>배미준</t>
  </si>
  <si>
    <t>박준희</t>
  </si>
  <si>
    <t>김가온</t>
  </si>
  <si>
    <t>이진욱</t>
  </si>
  <si>
    <t>박소희</t>
  </si>
  <si>
    <t>최강민</t>
  </si>
  <si>
    <t>정나래</t>
  </si>
  <si>
    <t>한주현</t>
  </si>
  <si>
    <t>강현우</t>
  </si>
  <si>
    <t>송미소</t>
  </si>
  <si>
    <t>권혁진</t>
  </si>
  <si>
    <t>점수</t>
    <phoneticPr fontId="4" type="noConversion"/>
  </si>
  <si>
    <t>계급구간</t>
    <phoneticPr fontId="4" type="noConversion"/>
  </si>
  <si>
    <t>일자별 출고 리스트 1</t>
    <phoneticPr fontId="2" type="noConversion"/>
  </si>
  <si>
    <t>일자별 출고 리스트 2</t>
    <phoneticPr fontId="2" type="noConversion"/>
  </si>
  <si>
    <t>출지번호</t>
    <phoneticPr fontId="2" type="noConversion"/>
  </si>
  <si>
    <t>DC</t>
    <phoneticPr fontId="2" type="noConversion"/>
  </si>
  <si>
    <t>주문일</t>
    <phoneticPr fontId="2" type="noConversion"/>
  </si>
  <si>
    <t>출고예정일</t>
    <phoneticPr fontId="2" type="noConversion"/>
  </si>
  <si>
    <t>실제출고일</t>
    <phoneticPr fontId="2" type="noConversion"/>
  </si>
  <si>
    <t>2026011506</t>
  </si>
  <si>
    <t>11</t>
  </si>
  <si>
    <t>2026011502</t>
  </si>
  <si>
    <t>2026012110</t>
  </si>
  <si>
    <t>2026012105</t>
  </si>
  <si>
    <t>2026011707</t>
  </si>
  <si>
    <t>2026020401</t>
  </si>
  <si>
    <t>2026012007</t>
  </si>
  <si>
    <t>2026012411</t>
  </si>
  <si>
    <t>22</t>
  </si>
  <si>
    <t>2026012102</t>
  </si>
  <si>
    <t>21</t>
  </si>
  <si>
    <t>2026020510</t>
  </si>
  <si>
    <t>2026012202</t>
  </si>
  <si>
    <t>2026012205</t>
  </si>
  <si>
    <t>2026012304</t>
  </si>
  <si>
    <t>2026012308</t>
  </si>
  <si>
    <t>2026012401</t>
  </si>
  <si>
    <t>2026012703</t>
  </si>
  <si>
    <t>2026012410</t>
  </si>
  <si>
    <t>2026012405</t>
  </si>
  <si>
    <t>2026012404</t>
  </si>
  <si>
    <t>2026012705</t>
  </si>
  <si>
    <t>2026012809</t>
  </si>
  <si>
    <t>2026012810</t>
  </si>
  <si>
    <t>2026012709</t>
  </si>
  <si>
    <t>2026012906</t>
  </si>
  <si>
    <t>2026012909</t>
  </si>
  <si>
    <t>2026020101</t>
  </si>
  <si>
    <t>2026013008</t>
  </si>
  <si>
    <t>2026020103</t>
  </si>
  <si>
    <t>2026020264</t>
  </si>
  <si>
    <t>2026013006</t>
  </si>
  <si>
    <t>2026020210</t>
  </si>
  <si>
    <t>2026020410</t>
  </si>
  <si>
    <t>2026020606</t>
  </si>
  <si>
    <t>C3:C22 영역에 숫자가 있다. 데이터 특성을 파악하려면 어떻게 하지?</t>
    <phoneticPr fontId="4" type="noConversion"/>
  </si>
  <si>
    <t>B001</t>
  </si>
  <si>
    <t>B002</t>
  </si>
  <si>
    <t>B003</t>
  </si>
  <si>
    <t>B004</t>
  </si>
  <si>
    <t>B005</t>
  </si>
  <si>
    <t>B006</t>
  </si>
  <si>
    <t>B007</t>
  </si>
  <si>
    <t>B008</t>
  </si>
  <si>
    <t>B009</t>
  </si>
  <si>
    <t>B010</t>
  </si>
  <si>
    <t>B011</t>
  </si>
  <si>
    <t>B012</t>
  </si>
  <si>
    <t>B013</t>
  </si>
  <si>
    <t>B014</t>
  </si>
  <si>
    <t>B015</t>
  </si>
  <si>
    <t>B016</t>
  </si>
  <si>
    <t>B017</t>
  </si>
  <si>
    <t>B018</t>
  </si>
  <si>
    <t>B019</t>
  </si>
  <si>
    <t>B020</t>
  </si>
  <si>
    <t>B021</t>
  </si>
  <si>
    <t>B022</t>
  </si>
  <si>
    <t>B023</t>
  </si>
  <si>
    <t>B024</t>
  </si>
  <si>
    <t>B025</t>
  </si>
  <si>
    <t>B026</t>
  </si>
  <si>
    <t>B027</t>
  </si>
  <si>
    <t>B028</t>
  </si>
  <si>
    <t>B029</t>
  </si>
  <si>
    <t>B030</t>
  </si>
  <si>
    <t>B031</t>
  </si>
  <si>
    <t>B032</t>
  </si>
  <si>
    <t>B033</t>
  </si>
  <si>
    <t>B034</t>
  </si>
  <si>
    <t>B035</t>
  </si>
  <si>
    <t>B036</t>
  </si>
  <si>
    <t>B037</t>
  </si>
  <si>
    <t>B038</t>
  </si>
  <si>
    <t>B039</t>
  </si>
  <si>
    <t>B040</t>
  </si>
  <si>
    <t>B041</t>
  </si>
  <si>
    <t>B042</t>
  </si>
  <si>
    <t>B043</t>
  </si>
  <si>
    <t>B044</t>
  </si>
  <si>
    <t>B045</t>
  </si>
  <si>
    <t>B046</t>
  </si>
  <si>
    <t>B047</t>
  </si>
  <si>
    <t>B048</t>
  </si>
  <si>
    <t>B049</t>
  </si>
  <si>
    <t>B050</t>
  </si>
  <si>
    <t>B051</t>
  </si>
  <si>
    <t>B052</t>
  </si>
  <si>
    <t>B053</t>
  </si>
  <si>
    <t>B054</t>
  </si>
  <si>
    <t>B055</t>
  </si>
  <si>
    <t>B056</t>
  </si>
  <si>
    <t>B057</t>
  </si>
  <si>
    <t>B058</t>
  </si>
  <si>
    <t>B059</t>
  </si>
  <si>
    <t>B060</t>
  </si>
  <si>
    <t>B061</t>
  </si>
  <si>
    <t>B062</t>
  </si>
  <si>
    <t>B063</t>
  </si>
  <si>
    <t>B064</t>
  </si>
  <si>
    <t>B065</t>
  </si>
  <si>
    <t>B066</t>
  </si>
  <si>
    <t>B067</t>
  </si>
  <si>
    <t>B068</t>
  </si>
  <si>
    <t>B069</t>
  </si>
  <si>
    <t>B070</t>
  </si>
  <si>
    <t>B071</t>
  </si>
  <si>
    <t>B072</t>
  </si>
  <si>
    <t>B073</t>
  </si>
  <si>
    <t>B074</t>
  </si>
  <si>
    <t>B075</t>
  </si>
  <si>
    <t>B076</t>
  </si>
  <si>
    <t>B077</t>
  </si>
  <si>
    <t>B078</t>
  </si>
  <si>
    <t>B079</t>
  </si>
  <si>
    <t>B080</t>
  </si>
  <si>
    <t>B081</t>
  </si>
  <si>
    <t>B082</t>
  </si>
  <si>
    <t>B083</t>
  </si>
  <si>
    <t>B084</t>
  </si>
  <si>
    <t>B085</t>
  </si>
  <si>
    <t>B086</t>
  </si>
  <si>
    <t>B087</t>
  </si>
  <si>
    <t>B088</t>
  </si>
  <si>
    <t>B089</t>
  </si>
  <si>
    <t>B090</t>
  </si>
  <si>
    <t>B091</t>
  </si>
  <si>
    <t>B092</t>
  </si>
  <si>
    <t>B093</t>
  </si>
  <si>
    <t>B094</t>
  </si>
  <si>
    <t>B095</t>
  </si>
  <si>
    <t>B096</t>
  </si>
  <si>
    <t>B097</t>
  </si>
  <si>
    <t>B098</t>
  </si>
  <si>
    <t>B099</t>
  </si>
  <si>
    <t>B100</t>
  </si>
  <si>
    <t>사번</t>
    <phoneticPr fontId="4" type="noConversion"/>
  </si>
  <si>
    <t>OA 평가 결과</t>
    <phoneticPr fontId="4" type="noConversion"/>
  </si>
  <si>
    <t>날짜별/품목별 매출 실적</t>
    <phoneticPr fontId="4" type="noConversion"/>
  </si>
  <si>
    <t>날짜</t>
    <phoneticPr fontId="5" type="noConversion"/>
  </si>
  <si>
    <t>품목</t>
    <phoneticPr fontId="1" type="noConversion"/>
  </si>
  <si>
    <t>수량</t>
    <phoneticPr fontId="1" type="noConversion"/>
  </si>
  <si>
    <t>단가</t>
    <phoneticPr fontId="1" type="noConversion"/>
  </si>
  <si>
    <t>금액</t>
    <phoneticPr fontId="5" type="noConversion"/>
  </si>
  <si>
    <t>품목</t>
    <phoneticPr fontId="4" type="noConversion"/>
  </si>
  <si>
    <t>품목</t>
    <phoneticPr fontId="5" type="noConversion"/>
  </si>
  <si>
    <t>단가</t>
    <phoneticPr fontId="5" type="noConversion"/>
  </si>
  <si>
    <t>바닐라 크림 브루</t>
  </si>
  <si>
    <t>콜드 브루</t>
  </si>
  <si>
    <t>유기농 말차 라떼</t>
  </si>
  <si>
    <t>바닐라 라떼</t>
  </si>
  <si>
    <t>아메리카노</t>
  </si>
  <si>
    <t>에스프레소</t>
  </si>
  <si>
    <t>화이트초콜릿 모카</t>
  </si>
  <si>
    <t>제주 유기농 녹차</t>
  </si>
  <si>
    <t>딸기 요거트</t>
  </si>
  <si>
    <t>망고 바나나</t>
  </si>
  <si>
    <t>2026-02-29</t>
  </si>
  <si>
    <t>I4:J13 영역에 “가격” 테이블이 있다. I열에는 “품목”, J열에는 “단가” 정보가 있을 때, c4 셀의 “품목”에 해당하는 “단가 정보”를 구하는 엑셀 수식은?</t>
    <phoneticPr fontId="4" type="noConversion"/>
  </si>
  <si>
    <t>품목별 발주 내역</t>
    <phoneticPr fontId="4" type="noConversion"/>
  </si>
  <si>
    <t>거래일자</t>
    <phoneticPr fontId="4" type="noConversion"/>
  </si>
  <si>
    <t>수량(BOX)</t>
    <phoneticPr fontId="4" type="noConversion"/>
  </si>
  <si>
    <t>대양 특선 건과(배)</t>
  </si>
  <si>
    <t>대양 특선 블루베리 잼</t>
  </si>
  <si>
    <t>대양 특선 딸기 소스</t>
  </si>
  <si>
    <t>앨리스 포장육</t>
  </si>
  <si>
    <t>대양 핫 케이크 소스</t>
  </si>
  <si>
    <t>태일 라이트 맥주</t>
    <phoneticPr fontId="4" type="noConversion"/>
  </si>
  <si>
    <t>태일 라이트 맥주</t>
  </si>
  <si>
    <t>서울 구이 김</t>
    <phoneticPr fontId="4" type="noConversion"/>
  </si>
  <si>
    <t>훈제 대합조개 통조림</t>
  </si>
  <si>
    <t>진미 트로피컬 캔디</t>
  </si>
  <si>
    <t>한성 옥수수 가루</t>
  </si>
  <si>
    <t>대양 특선 건과(배)</t>
    <phoneticPr fontId="4" type="noConversion"/>
  </si>
  <si>
    <t>서울 구이 김</t>
  </si>
  <si>
    <t>대양 특선 건과(자두)</t>
  </si>
  <si>
    <t>성보 야생 녹차</t>
  </si>
  <si>
    <t>대양 특선 블루베리 잼</t>
    <phoneticPr fontId="4" type="noConversion"/>
  </si>
  <si>
    <t>엘리스 포장육</t>
    <phoneticPr fontId="4" type="noConversion"/>
  </si>
  <si>
    <t>진미 트로피컬 캔디</t>
    <phoneticPr fontId="4" type="noConversion"/>
  </si>
  <si>
    <t>1. 전체 참조 테이블은 현재 워크시트 b4:d63 영역에 있다.</t>
    <phoneticPr fontId="4" type="noConversion"/>
  </si>
  <si>
    <t>2. vlookup 함수의 '찾을 값'은 f3 셀에 있다.</t>
    <phoneticPr fontId="4" type="noConversion"/>
  </si>
  <si>
    <t>3. b4:b63 영역 중에서 f3 셀과 일치하는 모든 자료를 f6 셀부터 표시한다.</t>
    <phoneticPr fontId="4" type="noConversion"/>
  </si>
  <si>
    <t>AI(챗GPT)가 생성한 수식</t>
    <phoneticPr fontId="4" type="noConversion"/>
  </si>
  <si>
    <t>담당별 매출 실적</t>
    <phoneticPr fontId="4" type="noConversion"/>
  </si>
  <si>
    <t>이름</t>
    <phoneticPr fontId="5" type="noConversion"/>
  </si>
  <si>
    <t>팀</t>
    <phoneticPr fontId="5" type="noConversion"/>
  </si>
  <si>
    <t>직급</t>
    <phoneticPr fontId="5" type="noConversion"/>
  </si>
  <si>
    <t>성별</t>
    <phoneticPr fontId="5" type="noConversion"/>
  </si>
  <si>
    <t>실적</t>
    <phoneticPr fontId="5" type="noConversion"/>
  </si>
  <si>
    <t>서부</t>
  </si>
  <si>
    <t>여자</t>
  </si>
  <si>
    <t>1) ''서부"팀 실적</t>
    <phoneticPr fontId="5" type="noConversion"/>
  </si>
  <si>
    <t>남부</t>
  </si>
  <si>
    <t>남자</t>
  </si>
  <si>
    <t>2) ''대리'이면서 '남자' 실적</t>
  </si>
  <si>
    <t>북부</t>
  </si>
  <si>
    <t>중부</t>
  </si>
  <si>
    <t>동부</t>
  </si>
  <si>
    <t>조현우</t>
  </si>
  <si>
    <t>장승연</t>
  </si>
  <si>
    <t>이정은</t>
  </si>
  <si>
    <t>김예진</t>
  </si>
  <si>
    <t>박종민</t>
  </si>
  <si>
    <t>황민지</t>
  </si>
  <si>
    <t>C4:C23 셀의 값이 ‘서부’이면 이에 해당하는 F4:F23 셀 값을 더하는 엑셀 수식은?</t>
    <phoneticPr fontId="4" type="noConversion"/>
  </si>
  <si>
    <t>최대최소
제외평균</t>
  </si>
  <si>
    <t>팀명</t>
    <phoneticPr fontId="4" type="noConversion"/>
  </si>
  <si>
    <t>동부</t>
    <phoneticPr fontId="4" type="noConversion"/>
  </si>
  <si>
    <t>수량</t>
    <phoneticPr fontId="4" type="noConversion"/>
  </si>
  <si>
    <t>재고</t>
    <phoneticPr fontId="4" type="noConversion"/>
  </si>
  <si>
    <t>서부</t>
    <phoneticPr fontId="4" type="noConversion"/>
  </si>
  <si>
    <t>남부</t>
    <phoneticPr fontId="4" type="noConversion"/>
  </si>
  <si>
    <t>북부</t>
    <phoneticPr fontId="4" type="noConversion"/>
  </si>
  <si>
    <t>중부</t>
    <phoneticPr fontId="4" type="noConversion"/>
  </si>
  <si>
    <t>김도윤</t>
  </si>
  <si>
    <t>박서진</t>
  </si>
  <si>
    <t>이하은</t>
  </si>
  <si>
    <t>남궁민재</t>
  </si>
  <si>
    <t>탁경현</t>
  </si>
  <si>
    <t>윤성원</t>
  </si>
  <si>
    <t>서지원</t>
  </si>
  <si>
    <t>권보람</t>
  </si>
  <si>
    <t>하정우</t>
  </si>
  <si>
    <t>사원번호</t>
  </si>
  <si>
    <t>부서</t>
  </si>
  <si>
    <t>E101</t>
  </si>
  <si>
    <t>윤서준</t>
  </si>
  <si>
    <t>영업팀</t>
  </si>
  <si>
    <t>E102</t>
  </si>
  <si>
    <t>이하윤</t>
  </si>
  <si>
    <t>E103</t>
  </si>
  <si>
    <t>개발팀</t>
  </si>
  <si>
    <t>E104</t>
  </si>
  <si>
    <t>박지유</t>
  </si>
  <si>
    <t>E105</t>
  </si>
  <si>
    <t>최시우</t>
  </si>
  <si>
    <t>마케팅팀</t>
  </si>
  <si>
    <t>E106</t>
  </si>
  <si>
    <t>정은서</t>
  </si>
  <si>
    <t>E107</t>
  </si>
  <si>
    <t>강주원</t>
  </si>
  <si>
    <t>E108</t>
  </si>
  <si>
    <t>조서아</t>
  </si>
  <si>
    <t>E109</t>
  </si>
  <si>
    <t>윤예준</t>
  </si>
  <si>
    <t>E110</t>
  </si>
  <si>
    <t>장아윤</t>
  </si>
  <si>
    <t>E111</t>
  </si>
  <si>
    <t>임민준</t>
  </si>
  <si>
    <t>E112</t>
  </si>
  <si>
    <t>E113</t>
  </si>
  <si>
    <t>오유준</t>
  </si>
  <si>
    <t>E114</t>
  </si>
  <si>
    <t>서수아</t>
  </si>
  <si>
    <t>E115</t>
  </si>
  <si>
    <t>신이준</t>
  </si>
  <si>
    <t>디자인팀</t>
    <phoneticPr fontId="4" type="noConversion"/>
  </si>
  <si>
    <t>사원번호</t>
    <phoneticPr fontId="4" type="noConversion"/>
  </si>
  <si>
    <t>부서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</si>
</sst>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20"/>
      <color theme="6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0"/>
      <name val="맑은 고딕"/>
      <family val="3"/>
      <charset val="129"/>
    </font>
    <font>
      <b/>
      <sz val="20"/>
      <color theme="9" tint="-0.249977111117893"/>
      <name val="맑은 고딕"/>
      <family val="3"/>
      <charset val="129"/>
    </font>
    <font>
      <sz val="20"/>
      <color theme="4"/>
      <name val="HY헤드라인M"/>
      <family val="1"/>
      <charset val="129"/>
    </font>
    <font>
      <sz val="11"/>
      <color theme="1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9"/>
      <name val="Arial"/>
      <family val="2"/>
    </font>
    <font>
      <b/>
      <sz val="12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</font>
    <font>
      <b/>
      <sz val="18"/>
      <color theme="3" tint="0.249977111117893"/>
      <name val="맑은 고딕"/>
      <family val="3"/>
      <charset val="129"/>
      <scheme val="minor"/>
    </font>
    <font>
      <b/>
      <sz val="18"/>
      <color theme="9" tint="-0.499984740745262"/>
      <name val="맑은 고딕"/>
      <family val="3"/>
      <charset val="129"/>
      <scheme val="minor"/>
    </font>
    <font>
      <b/>
      <sz val="20"/>
      <color theme="5" tint="-0.499984740745262"/>
      <name val="맑은 고딕"/>
      <family val="3"/>
      <charset val="129"/>
    </font>
    <font>
      <b/>
      <sz val="22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6"/>
      <color theme="5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9" tint="-0.249977111117893"/>
      <name val="맑은 고딕"/>
      <family val="3"/>
      <charset val="129"/>
      <scheme val="minor"/>
    </font>
    <font>
      <b/>
      <sz val="11"/>
      <color theme="9" tint="-0.499984740745262"/>
      <name val="맑은 고딕"/>
      <family val="3"/>
      <charset val="129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9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/>
    <xf numFmtId="41" fontId="11" fillId="0" borderId="0" applyFont="0" applyFill="0" applyBorder="0" applyAlignment="0" applyProtection="0"/>
    <xf numFmtId="0" fontId="17" fillId="9" borderId="4" applyNumberFormat="0" applyProtection="0">
      <alignment horizontal="left" vertical="center" indent="1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/>
    <xf numFmtId="0" fontId="3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/>
    <xf numFmtId="0" fontId="6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6" fillId="7" borderId="0" xfId="2" applyFont="1" applyFill="1" applyBorder="1" applyAlignment="1">
      <alignment horizontal="center" vertical="center"/>
    </xf>
    <xf numFmtId="0" fontId="12" fillId="8" borderId="0" xfId="5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49" fontId="7" fillId="7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41" fontId="14" fillId="0" borderId="0" xfId="1" applyFont="1" applyAlignment="1">
      <alignment horizontal="centerContinuous" vertical="center"/>
    </xf>
    <xf numFmtId="41" fontId="0" fillId="0" borderId="0" xfId="1" applyFont="1" applyAlignment="1">
      <alignment vertical="center"/>
    </xf>
    <xf numFmtId="0" fontId="6" fillId="7" borderId="0" xfId="0" applyFont="1" applyFill="1" applyAlignment="1">
      <alignment horizontal="center" vertical="center"/>
    </xf>
    <xf numFmtId="41" fontId="6" fillId="7" borderId="0" xfId="1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41" fontId="0" fillId="0" borderId="0" xfId="1" applyFont="1" applyBorder="1" applyAlignment="1">
      <alignment vertical="center"/>
    </xf>
    <xf numFmtId="58" fontId="7" fillId="3" borderId="2" xfId="4" applyNumberFormat="1" applyFont="1" applyFill="1" applyBorder="1" applyAlignment="1">
      <alignment horizontal="center"/>
    </xf>
    <xf numFmtId="14" fontId="0" fillId="0" borderId="0" xfId="0" applyNumberFormat="1">
      <alignment vertical="center"/>
    </xf>
    <xf numFmtId="41" fontId="0" fillId="0" borderId="0" xfId="1" applyFont="1">
      <alignment vertical="center"/>
    </xf>
    <xf numFmtId="0" fontId="0" fillId="0" borderId="0" xfId="2" applyFont="1" applyFill="1" applyBorder="1" applyAlignment="1"/>
    <xf numFmtId="0" fontId="6" fillId="3" borderId="0" xfId="0" applyFont="1" applyFill="1" applyAlignment="1">
      <alignment horizontal="center"/>
    </xf>
    <xf numFmtId="41" fontId="0" fillId="0" borderId="0" xfId="0" applyNumberFormat="1" applyAlignment="1"/>
    <xf numFmtId="0" fontId="18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10" borderId="5" xfId="1" applyFont="1" applyFill="1" applyBorder="1">
      <alignment vertical="center"/>
    </xf>
    <xf numFmtId="0" fontId="0" fillId="0" borderId="0" xfId="0" quotePrefix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/>
    <xf numFmtId="14" fontId="7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0" fillId="0" borderId="0" xfId="0" quotePrefix="1" applyAlignment="1"/>
    <xf numFmtId="0" fontId="16" fillId="12" borderId="0" xfId="12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49" fontId="18" fillId="0" borderId="0" xfId="0" applyNumberFormat="1" applyFont="1" applyAlignment="1">
      <alignment horizontal="centerContinuous" vertical="center"/>
    </xf>
    <xf numFmtId="0" fontId="22" fillId="0" borderId="0" xfId="13" applyFont="1" applyAlignment="1">
      <alignment horizontal="centerContinuous" vertical="center"/>
    </xf>
    <xf numFmtId="0" fontId="23" fillId="0" borderId="0" xfId="13" applyFont="1" applyAlignment="1">
      <alignment horizontal="centerContinuous" vertical="center"/>
    </xf>
    <xf numFmtId="14" fontId="23" fillId="0" borderId="0" xfId="13" applyNumberFormat="1" applyFont="1" applyAlignment="1">
      <alignment horizontal="centerContinuous" vertical="center"/>
    </xf>
    <xf numFmtId="0" fontId="23" fillId="0" borderId="0" xfId="13" applyFont="1" applyAlignment="1">
      <alignment vertical="center"/>
    </xf>
    <xf numFmtId="0" fontId="2" fillId="0" borderId="0" xfId="13"/>
    <xf numFmtId="0" fontId="16" fillId="13" borderId="6" xfId="13" applyFont="1" applyFill="1" applyBorder="1" applyAlignment="1">
      <alignment horizontal="center" vertical="center"/>
    </xf>
    <xf numFmtId="14" fontId="16" fillId="13" borderId="6" xfId="13" applyNumberFormat="1" applyFont="1" applyFill="1" applyBorder="1" applyAlignment="1">
      <alignment horizontal="center" vertical="center"/>
    </xf>
    <xf numFmtId="0" fontId="2" fillId="0" borderId="0" xfId="13" applyAlignment="1">
      <alignment vertical="center"/>
    </xf>
    <xf numFmtId="0" fontId="16" fillId="14" borderId="6" xfId="13" applyFont="1" applyFill="1" applyBorder="1" applyAlignment="1">
      <alignment horizontal="center" vertical="center"/>
    </xf>
    <xf numFmtId="14" fontId="16" fillId="14" borderId="6" xfId="13" applyNumberFormat="1" applyFont="1" applyFill="1" applyBorder="1" applyAlignment="1">
      <alignment horizontal="center" vertical="center"/>
    </xf>
    <xf numFmtId="14" fontId="24" fillId="0" borderId="3" xfId="8" quotePrefix="1" applyNumberFormat="1" applyFont="1" applyFill="1" applyBorder="1" applyAlignment="1" applyProtection="1">
      <alignment horizontal="center" vertical="center"/>
      <protection locked="0"/>
    </xf>
    <xf numFmtId="0" fontId="24" fillId="0" borderId="3" xfId="8" quotePrefix="1" applyNumberFormat="1" applyFont="1" applyFill="1" applyBorder="1" applyAlignment="1" applyProtection="1">
      <alignment horizontal="center" vertical="center"/>
      <protection locked="0"/>
    </xf>
    <xf numFmtId="14" fontId="24" fillId="0" borderId="3" xfId="13" applyNumberFormat="1" applyFont="1" applyBorder="1" applyAlignment="1">
      <alignment horizontal="center" vertical="center"/>
    </xf>
    <xf numFmtId="14" fontId="2" fillId="0" borderId="0" xfId="13" applyNumberFormat="1" applyAlignment="1">
      <alignment vertical="center"/>
    </xf>
    <xf numFmtId="0" fontId="6" fillId="0" borderId="0" xfId="13" applyFont="1" applyAlignment="1">
      <alignment vertical="center"/>
    </xf>
    <xf numFmtId="14" fontId="25" fillId="0" borderId="0" xfId="0" applyNumberFormat="1" applyFont="1" applyAlignment="1">
      <alignment horizontal="centerContinuous" vertical="center"/>
    </xf>
    <xf numFmtId="0" fontId="26" fillId="0" borderId="0" xfId="0" applyFont="1" applyAlignment="1">
      <alignment horizontal="centerContinuous" vertical="center"/>
    </xf>
    <xf numFmtId="14" fontId="7" fillId="3" borderId="2" xfId="4" applyNumberFormat="1" applyFont="1" applyFill="1" applyBorder="1" applyAlignment="1">
      <alignment horizontal="center"/>
    </xf>
    <xf numFmtId="0" fontId="7" fillId="3" borderId="2" xfId="4" applyFont="1" applyFill="1" applyBorder="1" applyAlignment="1">
      <alignment horizontal="center" vertical="center"/>
    </xf>
    <xf numFmtId="41" fontId="7" fillId="3" borderId="2" xfId="4" applyNumberFormat="1" applyFont="1" applyFill="1" applyBorder="1" applyAlignment="1">
      <alignment horizontal="center" vertical="center"/>
    </xf>
    <xf numFmtId="0" fontId="7" fillId="3" borderId="0" xfId="14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15" fillId="0" borderId="0" xfId="0" applyFont="1">
      <alignment vertical="center"/>
    </xf>
    <xf numFmtId="41" fontId="0" fillId="0" borderId="0" xfId="1" applyFont="1" applyAlignment="1"/>
    <xf numFmtId="41" fontId="0" fillId="0" borderId="0" xfId="1" applyFont="1" applyFill="1" applyAlignment="1">
      <alignment vertical="center"/>
    </xf>
    <xf numFmtId="14" fontId="0" fillId="0" borderId="0" xfId="0" applyNumberFormat="1" applyAlignment="1">
      <alignment horizontal="center" vertical="center"/>
    </xf>
    <xf numFmtId="0" fontId="2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8" fillId="15" borderId="0" xfId="15" applyFont="1" applyAlignment="1">
      <alignment horizontal="center" vertical="center"/>
    </xf>
    <xf numFmtId="0" fontId="16" fillId="4" borderId="0" xfId="3" applyFont="1" applyAlignment="1">
      <alignment horizontal="center" vertical="center"/>
    </xf>
    <xf numFmtId="0" fontId="7" fillId="16" borderId="0" xfId="14" applyFont="1" applyAlignment="1">
      <alignment horizontal="center" vertical="center"/>
    </xf>
    <xf numFmtId="14" fontId="7" fillId="16" borderId="0" xfId="14" applyNumberFormat="1" applyFont="1" applyAlignment="1">
      <alignment horizontal="center" vertical="center"/>
    </xf>
    <xf numFmtId="14" fontId="0" fillId="0" borderId="0" xfId="1" applyNumberFormat="1" applyFont="1">
      <alignment vertical="center"/>
    </xf>
    <xf numFmtId="0" fontId="0" fillId="17" borderId="0" xfId="0" applyFill="1">
      <alignment vertical="center"/>
    </xf>
    <xf numFmtId="58" fontId="25" fillId="0" borderId="0" xfId="0" applyNumberFormat="1" applyFont="1" applyAlignment="1">
      <alignment horizontal="centerContinuous" vertical="center"/>
    </xf>
    <xf numFmtId="0" fontId="1" fillId="0" borderId="0" xfId="16" applyAlignment="1">
      <alignment horizontal="centerContinuous"/>
    </xf>
    <xf numFmtId="0" fontId="1" fillId="0" borderId="0" xfId="16"/>
    <xf numFmtId="41" fontId="0" fillId="0" borderId="0" xfId="17" applyFont="1"/>
    <xf numFmtId="0" fontId="1" fillId="0" borderId="0" xfId="16" applyAlignment="1">
      <alignment horizontal="center"/>
    </xf>
    <xf numFmtId="41" fontId="1" fillId="0" borderId="0" xfId="16" applyNumberFormat="1"/>
    <xf numFmtId="0" fontId="1" fillId="0" borderId="0" xfId="16" quotePrefix="1" applyAlignment="1">
      <alignment horizontal="left"/>
    </xf>
    <xf numFmtId="41" fontId="0" fillId="0" borderId="0" xfId="17" applyFont="1" applyBorder="1"/>
    <xf numFmtId="0" fontId="6" fillId="0" borderId="0" xfId="16" applyFont="1"/>
    <xf numFmtId="0" fontId="6" fillId="7" borderId="6" xfId="18" applyFont="1" applyFill="1" applyBorder="1" applyAlignment="1">
      <alignment horizontal="center" vertical="center"/>
    </xf>
    <xf numFmtId="41" fontId="6" fillId="7" borderId="6" xfId="1" applyFont="1" applyFill="1" applyBorder="1" applyAlignment="1">
      <alignment horizontal="center" vertical="center"/>
    </xf>
    <xf numFmtId="0" fontId="15" fillId="0" borderId="0" xfId="18" applyFont="1" applyAlignment="1">
      <alignment horizontal="left" vertical="center"/>
    </xf>
    <xf numFmtId="0" fontId="15" fillId="0" borderId="0" xfId="18" applyFont="1">
      <alignment vertical="center"/>
    </xf>
    <xf numFmtId="41" fontId="1" fillId="0" borderId="0" xfId="1" applyFont="1">
      <alignment vertical="center"/>
    </xf>
    <xf numFmtId="0" fontId="1" fillId="0" borderId="0" xfId="18">
      <alignment vertical="center"/>
    </xf>
    <xf numFmtId="0" fontId="15" fillId="0" borderId="6" xfId="18" applyFont="1" applyBorder="1" applyAlignment="1">
      <alignment horizontal="center" vertical="center"/>
    </xf>
    <xf numFmtId="41" fontId="15" fillId="0" borderId="6" xfId="1" applyFont="1" applyBorder="1" applyAlignment="1">
      <alignment horizontal="center" vertical="center"/>
    </xf>
    <xf numFmtId="0" fontId="15" fillId="7" borderId="6" xfId="18" applyFont="1" applyFill="1" applyBorder="1" applyAlignment="1">
      <alignment horizontal="center" vertical="center"/>
    </xf>
    <xf numFmtId="41" fontId="1" fillId="0" borderId="6" xfId="1" applyFont="1" applyBorder="1">
      <alignment vertical="center"/>
    </xf>
    <xf numFmtId="0" fontId="15" fillId="0" borderId="0" xfId="18" quotePrefix="1" applyFont="1">
      <alignment vertical="center"/>
    </xf>
    <xf numFmtId="0" fontId="1" fillId="0" borderId="0" xfId="18" quotePrefix="1">
      <alignment vertical="center"/>
    </xf>
    <xf numFmtId="41" fontId="15" fillId="0" borderId="0" xfId="1" applyFont="1">
      <alignment vertical="center"/>
    </xf>
    <xf numFmtId="0" fontId="15" fillId="0" borderId="6" xfId="18" applyFont="1" applyBorder="1" applyAlignment="1">
      <alignment horizontal="center" vertical="center"/>
    </xf>
    <xf numFmtId="0" fontId="19" fillId="11" borderId="6" xfId="18" applyFont="1" applyFill="1" applyBorder="1" applyAlignment="1">
      <alignment horizontal="center" vertical="center"/>
    </xf>
    <xf numFmtId="0" fontId="0" fillId="18" borderId="0" xfId="0" applyFill="1" applyAlignment="1">
      <alignment horizontal="center" vertical="center"/>
    </xf>
  </cellXfs>
  <cellStyles count="19">
    <cellStyle name="20% - 강조색3" xfId="4" builtinId="38"/>
    <cellStyle name="20% - 강조색5" xfId="2" builtinId="46"/>
    <cellStyle name="20% - 강조색6 2" xfId="15" xr:uid="{8104E4C7-EEA6-4F4C-9AB3-51791A272C82}"/>
    <cellStyle name="40% - 강조색6 2" xfId="14" xr:uid="{1CE00B73-34A2-4A1C-83F2-AA56CC0BB6FA}"/>
    <cellStyle name="SAPBEXstdItem" xfId="8" xr:uid="{3954F6B3-939C-4740-BFFC-04EDA41488A2}"/>
    <cellStyle name="강조색1" xfId="12" builtinId="29"/>
    <cellStyle name="강조색3" xfId="3" builtinId="37"/>
    <cellStyle name="강조색5" xfId="5" builtinId="45"/>
    <cellStyle name="백분율 2" xfId="11" xr:uid="{4F0E655A-3ED7-4377-BDCB-9F325F755F50}"/>
    <cellStyle name="쉼표 [0]" xfId="1" builtinId="6"/>
    <cellStyle name="쉼표 [0] 2" xfId="7" xr:uid="{EEF8E259-8EFD-4C66-BCB2-46AC1A685539}"/>
    <cellStyle name="쉼표 [0] 2 2" xfId="17" xr:uid="{93745659-4447-4689-9843-A9186FCA863A}"/>
    <cellStyle name="쉼표 [0] 3" xfId="10" xr:uid="{B3C3C31D-8710-4A7D-99FA-359EA7F8C10F}"/>
    <cellStyle name="표준" xfId="0" builtinId="0"/>
    <cellStyle name="표준 2" xfId="6" xr:uid="{D6AAA3F6-9C6A-4733-9721-6F27296384A0}"/>
    <cellStyle name="표준 2 2" xfId="13" xr:uid="{18AC536F-3EC0-4B63-9FA6-82F6FE4598BF}"/>
    <cellStyle name="표준 2 3" xfId="16" xr:uid="{1FBFC723-6987-45EC-935D-1A0385124CBA}"/>
    <cellStyle name="표준 3" xfId="9" xr:uid="{9696ABDF-6668-4DB6-8857-ACDE149656FC}"/>
    <cellStyle name="표준 3 2" xfId="18" xr:uid="{2F5CE891-F60E-4245-A929-EAE172593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18</xdr:col>
      <xdr:colOff>0</xdr:colOff>
      <xdr:row>11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6A4C564-80AF-4CD5-89C9-2A62AA595066}"/>
            </a:ext>
          </a:extLst>
        </xdr:cNvPr>
        <xdr:cNvSpPr txBox="1"/>
      </xdr:nvSpPr>
      <xdr:spPr>
        <a:xfrm>
          <a:off x="8520113" y="1004888"/>
          <a:ext cx="3357562" cy="15001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600"/>
            <a:t>[</a:t>
          </a:r>
          <a:r>
            <a:rPr lang="ko-KR" altLang="en-US" sz="1600"/>
            <a:t>조건</a:t>
          </a:r>
          <a:r>
            <a:rPr lang="en-US" altLang="ko-KR" sz="1600"/>
            <a:t>] </a:t>
          </a:r>
          <a:r>
            <a:rPr lang="ko-KR" altLang="en-US" sz="1600"/>
            <a:t>평균이 </a:t>
          </a:r>
          <a:r>
            <a:rPr lang="en-US" altLang="ko-KR" sz="1600"/>
            <a:t>80 </a:t>
          </a:r>
          <a:r>
            <a:rPr lang="ko-KR" altLang="en-US" sz="1600"/>
            <a:t>이상이면 ‘우수</a:t>
          </a:r>
          <a:r>
            <a:rPr lang="en-US" altLang="ko-KR" sz="1600"/>
            <a:t>’,</a:t>
          </a:r>
        </a:p>
        <a:p>
          <a:r>
            <a:rPr lang="en-US" altLang="ko-KR" sz="1600"/>
            <a:t>60 </a:t>
          </a:r>
          <a:r>
            <a:rPr lang="ko-KR" altLang="en-US" sz="1600"/>
            <a:t>이상이면 ‘보통</a:t>
          </a:r>
          <a:r>
            <a:rPr lang="en-US" altLang="ko-KR" sz="1600"/>
            <a:t>’, </a:t>
          </a:r>
        </a:p>
        <a:p>
          <a:r>
            <a:rPr lang="en-US" altLang="ko-KR" sz="1600"/>
            <a:t>60 </a:t>
          </a:r>
          <a:r>
            <a:rPr lang="ko-KR" altLang="en-US" sz="1600"/>
            <a:t>미만이면 ‘재시험</a:t>
          </a:r>
          <a:r>
            <a:rPr lang="en-US" altLang="ko-KR" sz="1600"/>
            <a:t>’</a:t>
          </a:r>
          <a:endParaRPr lang="ko-KR" alt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84B6E-4FF5-49AF-BDD5-DDF73D5D70E5}">
  <dimension ref="A1:A50"/>
  <sheetViews>
    <sheetView tabSelected="1" workbookViewId="0"/>
  </sheetViews>
  <sheetFormatPr defaultRowHeight="16.899999999999999"/>
  <sheetData>
    <row r="1" spans="1:1">
      <c r="A1" t="s">
        <v>625</v>
      </c>
    </row>
    <row r="2" spans="1:1">
      <c r="A2" t="s">
        <v>626</v>
      </c>
    </row>
    <row r="3" spans="1:1">
      <c r="A3" t="s">
        <v>627</v>
      </c>
    </row>
    <row r="4" spans="1:1">
      <c r="A4" t="s">
        <v>625</v>
      </c>
    </row>
    <row r="5" spans="1:1">
      <c r="A5" t="s">
        <v>628</v>
      </c>
    </row>
    <row r="6" spans="1:1">
      <c r="A6" t="s">
        <v>629</v>
      </c>
    </row>
    <row r="7" spans="1:1">
      <c r="A7" t="s">
        <v>626</v>
      </c>
    </row>
    <row r="8" spans="1:1">
      <c r="A8" t="s">
        <v>233</v>
      </c>
    </row>
    <row r="9" spans="1:1">
      <c r="A9" t="s">
        <v>630</v>
      </c>
    </row>
    <row r="10" spans="1:1">
      <c r="A10" t="s">
        <v>631</v>
      </c>
    </row>
    <row r="11" spans="1:1">
      <c r="A11" t="s">
        <v>632</v>
      </c>
    </row>
    <row r="12" spans="1:1">
      <c r="A12" t="s">
        <v>633</v>
      </c>
    </row>
    <row r="13" spans="1:1">
      <c r="A13" t="s">
        <v>627</v>
      </c>
    </row>
    <row r="14" spans="1:1">
      <c r="A14" t="s">
        <v>628</v>
      </c>
    </row>
    <row r="15" spans="1:1">
      <c r="A15" t="s">
        <v>625</v>
      </c>
    </row>
    <row r="16" spans="1:1">
      <c r="A16" t="s">
        <v>629</v>
      </c>
    </row>
    <row r="17" spans="1:1">
      <c r="A17" t="s">
        <v>233</v>
      </c>
    </row>
    <row r="18" spans="1:1">
      <c r="A18" t="s">
        <v>626</v>
      </c>
    </row>
    <row r="19" spans="1:1">
      <c r="A19" t="s">
        <v>630</v>
      </c>
    </row>
    <row r="20" spans="1:1">
      <c r="A20" t="s">
        <v>631</v>
      </c>
    </row>
    <row r="21" spans="1:1">
      <c r="A21" t="s">
        <v>632</v>
      </c>
    </row>
    <row r="22" spans="1:1">
      <c r="A22" t="s">
        <v>633</v>
      </c>
    </row>
    <row r="23" spans="1:1">
      <c r="A23" t="s">
        <v>627</v>
      </c>
    </row>
    <row r="24" spans="1:1">
      <c r="A24" t="s">
        <v>625</v>
      </c>
    </row>
    <row r="25" spans="1:1">
      <c r="A25" t="s">
        <v>628</v>
      </c>
    </row>
    <row r="26" spans="1:1">
      <c r="A26" t="s">
        <v>629</v>
      </c>
    </row>
    <row r="27" spans="1:1">
      <c r="A27" t="s">
        <v>626</v>
      </c>
    </row>
    <row r="28" spans="1:1">
      <c r="A28" t="s">
        <v>233</v>
      </c>
    </row>
    <row r="29" spans="1:1">
      <c r="A29" t="s">
        <v>630</v>
      </c>
    </row>
    <row r="30" spans="1:1">
      <c r="A30" t="s">
        <v>631</v>
      </c>
    </row>
    <row r="31" spans="1:1">
      <c r="A31" t="s">
        <v>632</v>
      </c>
    </row>
    <row r="32" spans="1:1">
      <c r="A32" t="s">
        <v>633</v>
      </c>
    </row>
    <row r="33" spans="1:1">
      <c r="A33" t="s">
        <v>627</v>
      </c>
    </row>
    <row r="34" spans="1:1">
      <c r="A34" t="s">
        <v>625</v>
      </c>
    </row>
    <row r="35" spans="1:1">
      <c r="A35" t="s">
        <v>628</v>
      </c>
    </row>
    <row r="36" spans="1:1">
      <c r="A36" t="s">
        <v>629</v>
      </c>
    </row>
    <row r="37" spans="1:1">
      <c r="A37" t="s">
        <v>626</v>
      </c>
    </row>
    <row r="38" spans="1:1">
      <c r="A38" t="s">
        <v>233</v>
      </c>
    </row>
    <row r="39" spans="1:1">
      <c r="A39" t="s">
        <v>630</v>
      </c>
    </row>
    <row r="40" spans="1:1">
      <c r="A40" t="s">
        <v>631</v>
      </c>
    </row>
    <row r="41" spans="1:1">
      <c r="A41" t="s">
        <v>632</v>
      </c>
    </row>
    <row r="42" spans="1:1">
      <c r="A42" t="s">
        <v>633</v>
      </c>
    </row>
    <row r="43" spans="1:1">
      <c r="A43" t="s">
        <v>627</v>
      </c>
    </row>
    <row r="44" spans="1:1">
      <c r="A44" t="s">
        <v>625</v>
      </c>
    </row>
    <row r="45" spans="1:1">
      <c r="A45" t="s">
        <v>628</v>
      </c>
    </row>
    <row r="46" spans="1:1">
      <c r="A46" t="s">
        <v>629</v>
      </c>
    </row>
    <row r="47" spans="1:1">
      <c r="A47" t="s">
        <v>626</v>
      </c>
    </row>
    <row r="48" spans="1:1">
      <c r="A48" t="s">
        <v>233</v>
      </c>
    </row>
    <row r="49" spans="1:1">
      <c r="A49" t="s">
        <v>630</v>
      </c>
    </row>
    <row r="50" spans="1:1">
      <c r="A50" t="s">
        <v>631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31AE1-1513-4EBA-8DFF-1D7C14D31FDF}">
  <dimension ref="B2:M31"/>
  <sheetViews>
    <sheetView workbookViewId="0">
      <pane ySplit="4" topLeftCell="A5" activePane="bottomLeft" state="frozen"/>
      <selection pane="bottomLeft" activeCell="B4" sqref="B4"/>
    </sheetView>
  </sheetViews>
  <sheetFormatPr defaultRowHeight="16.899999999999999"/>
  <cols>
    <col min="1" max="1" width="2.5625" style="50" customWidth="1"/>
    <col min="2" max="2" width="12.625" style="53" customWidth="1"/>
    <col min="3" max="3" width="4.3125" style="53" bestFit="1" customWidth="1"/>
    <col min="4" max="4" width="11.125" style="53" bestFit="1" customWidth="1"/>
    <col min="5" max="6" width="11.1875" style="59" customWidth="1"/>
    <col min="7" max="7" width="4.625" style="53" customWidth="1"/>
    <col min="8" max="8" width="12.625" style="53" customWidth="1"/>
    <col min="9" max="9" width="4.3125" style="53" bestFit="1" customWidth="1"/>
    <col min="10" max="10" width="11.125" style="53" bestFit="1" customWidth="1"/>
    <col min="11" max="12" width="11.1875" style="59" customWidth="1"/>
    <col min="13" max="16384" width="9" style="50"/>
  </cols>
  <sheetData>
    <row r="2" spans="2:13" ht="31.15">
      <c r="B2" s="46" t="s">
        <v>402</v>
      </c>
      <c r="C2" s="47"/>
      <c r="D2" s="47"/>
      <c r="E2" s="48"/>
      <c r="F2" s="48"/>
      <c r="G2" s="49"/>
      <c r="H2" s="46" t="s">
        <v>403</v>
      </c>
      <c r="I2" s="47"/>
      <c r="J2" s="47"/>
      <c r="K2" s="48"/>
      <c r="L2" s="48"/>
    </row>
    <row r="4" spans="2:13">
      <c r="B4" s="51" t="s">
        <v>404</v>
      </c>
      <c r="C4" s="51" t="s">
        <v>405</v>
      </c>
      <c r="D4" s="51" t="s">
        <v>406</v>
      </c>
      <c r="E4" s="52" t="s">
        <v>407</v>
      </c>
      <c r="F4" s="52" t="s">
        <v>408</v>
      </c>
      <c r="H4" s="54" t="s">
        <v>404</v>
      </c>
      <c r="I4" s="54" t="s">
        <v>405</v>
      </c>
      <c r="J4" s="54" t="s">
        <v>406</v>
      </c>
      <c r="K4" s="55" t="s">
        <v>407</v>
      </c>
      <c r="L4" s="55" t="s">
        <v>408</v>
      </c>
    </row>
    <row r="5" spans="2:13">
      <c r="B5" s="56" t="s">
        <v>409</v>
      </c>
      <c r="C5" s="57" t="s">
        <v>410</v>
      </c>
      <c r="D5" s="56">
        <v>46037</v>
      </c>
      <c r="E5" s="58">
        <v>45675</v>
      </c>
      <c r="F5" s="58">
        <v>45675</v>
      </c>
      <c r="H5" s="56" t="s">
        <v>411</v>
      </c>
      <c r="I5" s="57" t="s">
        <v>410</v>
      </c>
      <c r="J5" s="56">
        <v>45672</v>
      </c>
      <c r="K5" s="58">
        <v>46040</v>
      </c>
      <c r="L5" s="58">
        <v>45675</v>
      </c>
      <c r="M5" s="50" t="str">
        <f>IF(COUNTIF($B$5:$B$24, H5)&gt;0, "중복", "")</f>
        <v/>
      </c>
    </row>
    <row r="6" spans="2:13">
      <c r="B6" s="56" t="s">
        <v>412</v>
      </c>
      <c r="C6" s="57" t="s">
        <v>410</v>
      </c>
      <c r="D6" s="56">
        <v>46043</v>
      </c>
      <c r="E6" s="58">
        <v>45681</v>
      </c>
      <c r="F6" s="58">
        <v>45682</v>
      </c>
      <c r="H6" s="56" t="s">
        <v>413</v>
      </c>
      <c r="I6" s="57" t="s">
        <v>410</v>
      </c>
      <c r="J6" s="56">
        <v>45678</v>
      </c>
      <c r="K6" s="58">
        <v>46046</v>
      </c>
      <c r="L6" s="58">
        <v>45683</v>
      </c>
    </row>
    <row r="7" spans="2:13">
      <c r="B7" s="56" t="s">
        <v>414</v>
      </c>
      <c r="C7" s="57" t="s">
        <v>410</v>
      </c>
      <c r="D7" s="56">
        <v>46039</v>
      </c>
      <c r="E7" s="58">
        <v>45677</v>
      </c>
      <c r="F7" s="58">
        <v>45677</v>
      </c>
      <c r="H7" s="56" t="s">
        <v>415</v>
      </c>
      <c r="I7" s="57" t="s">
        <v>410</v>
      </c>
      <c r="J7" s="56">
        <v>45692</v>
      </c>
      <c r="K7" s="58">
        <v>46059</v>
      </c>
      <c r="L7" s="58">
        <v>45694</v>
      </c>
    </row>
    <row r="8" spans="2:13">
      <c r="B8" s="56" t="s">
        <v>416</v>
      </c>
      <c r="C8" s="57" t="s">
        <v>410</v>
      </c>
      <c r="D8" s="56">
        <v>46042</v>
      </c>
      <c r="E8" s="58">
        <v>45680</v>
      </c>
      <c r="F8" s="58">
        <v>45682</v>
      </c>
      <c r="H8" s="56" t="s">
        <v>417</v>
      </c>
      <c r="I8" s="57" t="s">
        <v>418</v>
      </c>
      <c r="J8" s="56">
        <v>45681</v>
      </c>
      <c r="K8" s="58">
        <v>46047</v>
      </c>
      <c r="L8" s="58">
        <v>45682</v>
      </c>
    </row>
    <row r="9" spans="2:13">
      <c r="B9" s="56" t="s">
        <v>419</v>
      </c>
      <c r="C9" s="57" t="s">
        <v>420</v>
      </c>
      <c r="D9" s="56">
        <v>46043</v>
      </c>
      <c r="E9" s="58">
        <v>45679</v>
      </c>
      <c r="F9" s="58">
        <v>45679</v>
      </c>
      <c r="H9" s="56" t="s">
        <v>421</v>
      </c>
      <c r="I9" s="57" t="s">
        <v>418</v>
      </c>
      <c r="J9" s="56">
        <v>45693</v>
      </c>
      <c r="K9" s="58">
        <v>46060</v>
      </c>
      <c r="L9" s="58">
        <v>45697</v>
      </c>
    </row>
    <row r="10" spans="2:13">
      <c r="B10" s="56" t="s">
        <v>422</v>
      </c>
      <c r="C10" s="57" t="s">
        <v>410</v>
      </c>
      <c r="D10" s="56">
        <v>46044</v>
      </c>
      <c r="E10" s="58">
        <v>45680</v>
      </c>
      <c r="F10" s="58">
        <v>45682</v>
      </c>
      <c r="H10" s="56" t="s">
        <v>423</v>
      </c>
      <c r="I10" s="57" t="s">
        <v>410</v>
      </c>
      <c r="J10" s="56">
        <v>45679</v>
      </c>
      <c r="K10" s="58">
        <v>46045</v>
      </c>
      <c r="L10" s="58">
        <v>45682</v>
      </c>
    </row>
    <row r="11" spans="2:13">
      <c r="B11" s="56" t="s">
        <v>424</v>
      </c>
      <c r="C11" s="57" t="s">
        <v>410</v>
      </c>
      <c r="D11" s="56">
        <v>46045</v>
      </c>
      <c r="E11" s="58">
        <v>45682</v>
      </c>
      <c r="F11" s="58">
        <v>45682</v>
      </c>
      <c r="H11" s="56" t="s">
        <v>425</v>
      </c>
      <c r="I11" s="57" t="s">
        <v>410</v>
      </c>
      <c r="J11" s="56">
        <v>45680</v>
      </c>
      <c r="K11" s="58">
        <v>46047</v>
      </c>
      <c r="L11" s="58">
        <v>45682</v>
      </c>
    </row>
    <row r="12" spans="2:13">
      <c r="B12" s="56" t="s">
        <v>426</v>
      </c>
      <c r="C12" s="57" t="s">
        <v>418</v>
      </c>
      <c r="D12" s="56">
        <v>46046</v>
      </c>
      <c r="E12" s="58">
        <v>45682</v>
      </c>
      <c r="F12" s="58">
        <v>45682</v>
      </c>
      <c r="H12" s="56" t="s">
        <v>427</v>
      </c>
      <c r="I12" s="57" t="s">
        <v>410</v>
      </c>
      <c r="J12" s="56">
        <v>45684</v>
      </c>
      <c r="K12" s="58">
        <v>46052</v>
      </c>
      <c r="L12" s="58">
        <v>45690</v>
      </c>
    </row>
    <row r="13" spans="2:13">
      <c r="B13" s="56" t="s">
        <v>428</v>
      </c>
      <c r="C13" s="57" t="s">
        <v>420</v>
      </c>
      <c r="D13" s="56">
        <v>46046</v>
      </c>
      <c r="E13" s="58">
        <v>45684</v>
      </c>
      <c r="F13" s="58">
        <v>45684</v>
      </c>
      <c r="H13" s="56" t="s">
        <v>429</v>
      </c>
      <c r="I13" s="57" t="s">
        <v>420</v>
      </c>
      <c r="J13" s="56">
        <v>45684</v>
      </c>
      <c r="K13" s="58">
        <v>46051</v>
      </c>
      <c r="L13" s="58">
        <v>45686</v>
      </c>
    </row>
    <row r="14" spans="2:13">
      <c r="B14" s="56" t="s">
        <v>430</v>
      </c>
      <c r="C14" s="57" t="s">
        <v>410</v>
      </c>
      <c r="D14" s="56">
        <v>46046</v>
      </c>
      <c r="E14" s="58">
        <v>45682</v>
      </c>
      <c r="F14" s="58">
        <v>45682</v>
      </c>
      <c r="H14" s="56" t="s">
        <v>426</v>
      </c>
      <c r="I14" s="57" t="s">
        <v>418</v>
      </c>
      <c r="J14" s="56">
        <v>45681</v>
      </c>
      <c r="K14" s="58">
        <v>46047</v>
      </c>
      <c r="L14" s="58">
        <v>45682</v>
      </c>
    </row>
    <row r="15" spans="2:13">
      <c r="B15" s="56" t="s">
        <v>427</v>
      </c>
      <c r="C15" s="57" t="s">
        <v>420</v>
      </c>
      <c r="D15" s="56">
        <v>46049</v>
      </c>
      <c r="E15" s="58">
        <v>45686</v>
      </c>
      <c r="F15" s="58">
        <v>45686</v>
      </c>
      <c r="H15" s="56" t="s">
        <v>431</v>
      </c>
      <c r="I15" s="57" t="s">
        <v>420</v>
      </c>
      <c r="J15" s="56">
        <v>45684</v>
      </c>
      <c r="K15" s="58">
        <v>46051</v>
      </c>
      <c r="L15" s="58">
        <v>45686</v>
      </c>
    </row>
    <row r="16" spans="2:13">
      <c r="B16" s="56" t="s">
        <v>432</v>
      </c>
      <c r="C16" s="57" t="s">
        <v>410</v>
      </c>
      <c r="D16" s="56">
        <v>46050</v>
      </c>
      <c r="E16" s="58">
        <v>45689</v>
      </c>
      <c r="F16" s="58">
        <v>45690</v>
      </c>
      <c r="H16" s="56" t="s">
        <v>433</v>
      </c>
      <c r="I16" s="57" t="s">
        <v>410</v>
      </c>
      <c r="J16" s="56">
        <v>45685</v>
      </c>
      <c r="K16" s="58">
        <v>46054</v>
      </c>
      <c r="L16" s="58">
        <v>45690</v>
      </c>
    </row>
    <row r="17" spans="2:12">
      <c r="B17" s="56" t="s">
        <v>427</v>
      </c>
      <c r="C17" s="57" t="s">
        <v>410</v>
      </c>
      <c r="D17" s="56">
        <v>46049</v>
      </c>
      <c r="E17" s="58">
        <v>45687</v>
      </c>
      <c r="F17" s="58">
        <v>45690</v>
      </c>
      <c r="H17" s="56" t="s">
        <v>434</v>
      </c>
      <c r="I17" s="57" t="s">
        <v>410</v>
      </c>
      <c r="J17" s="56">
        <v>45684</v>
      </c>
      <c r="K17" s="58">
        <v>46052</v>
      </c>
      <c r="L17" s="58">
        <v>45690</v>
      </c>
    </row>
    <row r="18" spans="2:12">
      <c r="B18" s="56" t="s">
        <v>435</v>
      </c>
      <c r="C18" s="57" t="s">
        <v>418</v>
      </c>
      <c r="D18" s="56">
        <v>46051</v>
      </c>
      <c r="E18" s="58">
        <v>45690</v>
      </c>
      <c r="F18" s="58">
        <v>45690</v>
      </c>
      <c r="H18" s="56" t="s">
        <v>436</v>
      </c>
      <c r="I18" s="57" t="s">
        <v>418</v>
      </c>
      <c r="J18" s="56">
        <v>45686</v>
      </c>
      <c r="K18" s="58">
        <v>46055</v>
      </c>
      <c r="L18" s="58">
        <v>45691</v>
      </c>
    </row>
    <row r="19" spans="2:12">
      <c r="B19" s="56" t="s">
        <v>437</v>
      </c>
      <c r="C19" s="57" t="s">
        <v>420</v>
      </c>
      <c r="D19" s="56">
        <v>46054</v>
      </c>
      <c r="E19" s="58">
        <v>45690</v>
      </c>
      <c r="F19" s="58">
        <v>45690</v>
      </c>
      <c r="H19" s="56" t="s">
        <v>417</v>
      </c>
      <c r="I19" s="57" t="s">
        <v>418</v>
      </c>
      <c r="J19" s="56">
        <v>45681</v>
      </c>
      <c r="K19" s="58">
        <v>46047</v>
      </c>
      <c r="L19" s="58">
        <v>45682</v>
      </c>
    </row>
    <row r="20" spans="2:12">
      <c r="B20" s="56" t="s">
        <v>438</v>
      </c>
      <c r="C20" s="57" t="s">
        <v>410</v>
      </c>
      <c r="D20" s="56">
        <v>46052</v>
      </c>
      <c r="E20" s="58">
        <v>45689</v>
      </c>
      <c r="F20" s="58">
        <v>45690</v>
      </c>
      <c r="H20" s="56" t="s">
        <v>439</v>
      </c>
      <c r="I20" s="57" t="s">
        <v>420</v>
      </c>
      <c r="J20" s="56">
        <v>45689</v>
      </c>
      <c r="K20" s="58">
        <v>46055</v>
      </c>
      <c r="L20" s="58">
        <v>45690</v>
      </c>
    </row>
    <row r="21" spans="2:12">
      <c r="B21" s="56" t="s">
        <v>440</v>
      </c>
      <c r="C21" s="57" t="s">
        <v>410</v>
      </c>
      <c r="D21" s="56">
        <v>46055</v>
      </c>
      <c r="E21" s="58">
        <v>45693</v>
      </c>
      <c r="F21" s="58">
        <v>45693</v>
      </c>
      <c r="H21" s="56" t="s">
        <v>441</v>
      </c>
      <c r="I21" s="57" t="s">
        <v>410</v>
      </c>
      <c r="J21" s="56">
        <v>45687</v>
      </c>
      <c r="K21" s="58">
        <v>46054</v>
      </c>
      <c r="L21" s="58">
        <v>45690</v>
      </c>
    </row>
    <row r="22" spans="2:12">
      <c r="B22" s="56" t="s">
        <v>415</v>
      </c>
      <c r="C22" s="57" t="s">
        <v>410</v>
      </c>
      <c r="D22" s="56">
        <v>46057</v>
      </c>
      <c r="E22" s="58">
        <v>45694</v>
      </c>
      <c r="F22" s="58">
        <v>45694</v>
      </c>
      <c r="H22" s="56" t="s">
        <v>442</v>
      </c>
      <c r="I22" s="57" t="s">
        <v>410</v>
      </c>
      <c r="J22" s="56">
        <v>45690</v>
      </c>
      <c r="K22" s="58">
        <v>46058</v>
      </c>
      <c r="L22" s="58">
        <v>45693</v>
      </c>
    </row>
    <row r="23" spans="2:12">
      <c r="B23" s="56" t="s">
        <v>421</v>
      </c>
      <c r="C23" s="57" t="s">
        <v>418</v>
      </c>
      <c r="D23" s="56">
        <v>46058</v>
      </c>
      <c r="E23" s="58">
        <v>45695</v>
      </c>
      <c r="F23" s="58">
        <v>45697</v>
      </c>
      <c r="H23" s="56" t="s">
        <v>443</v>
      </c>
      <c r="I23" s="57" t="s">
        <v>410</v>
      </c>
      <c r="J23" s="56">
        <v>45692</v>
      </c>
      <c r="K23" s="58">
        <v>46059</v>
      </c>
      <c r="L23" s="58">
        <v>45694</v>
      </c>
    </row>
    <row r="24" spans="2:12">
      <c r="B24" s="56" t="s">
        <v>444</v>
      </c>
      <c r="C24" s="57" t="s">
        <v>410</v>
      </c>
      <c r="D24" s="56">
        <v>46059</v>
      </c>
      <c r="E24" s="58">
        <v>45696</v>
      </c>
      <c r="F24" s="58">
        <v>45697</v>
      </c>
      <c r="H24" s="56" t="s">
        <v>438</v>
      </c>
      <c r="I24" s="57" t="s">
        <v>410</v>
      </c>
      <c r="J24" s="56">
        <v>45687</v>
      </c>
      <c r="K24" s="58">
        <v>46054</v>
      </c>
      <c r="L24" s="58">
        <v>45690</v>
      </c>
    </row>
    <row r="25" spans="2:12">
      <c r="H25" s="56" t="s">
        <v>424</v>
      </c>
      <c r="I25" s="57" t="s">
        <v>410</v>
      </c>
      <c r="J25" s="56">
        <v>45680</v>
      </c>
      <c r="K25" s="58">
        <v>46047</v>
      </c>
      <c r="L25" s="58">
        <v>45682</v>
      </c>
    </row>
    <row r="30" spans="2:12">
      <c r="B30" s="60" t="s">
        <v>292</v>
      </c>
    </row>
    <row r="31" spans="2:12">
      <c r="B31" s="53" t="s">
        <v>293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BE4D9-9670-4B62-B42D-B995B7C0B333}">
  <sheetPr codeName="Sheet3"/>
  <dimension ref="B2:F31"/>
  <sheetViews>
    <sheetView workbookViewId="0">
      <pane ySplit="2" topLeftCell="A3" activePane="bottomLeft" state="frozen"/>
      <selection pane="bottomLeft" activeCell="B2" sqref="B2"/>
    </sheetView>
  </sheetViews>
  <sheetFormatPr defaultRowHeight="16.899999999999999"/>
  <cols>
    <col min="1" max="1" width="2.5625" customWidth="1"/>
  </cols>
  <sheetData>
    <row r="2" spans="2:6">
      <c r="B2" s="2" t="s">
        <v>257</v>
      </c>
      <c r="C2" s="2" t="s">
        <v>258</v>
      </c>
      <c r="D2" s="1"/>
      <c r="E2" s="1"/>
      <c r="F2" s="26" t="s">
        <v>0</v>
      </c>
    </row>
    <row r="3" spans="2:6">
      <c r="B3" s="3" t="s">
        <v>259</v>
      </c>
      <c r="C3" s="4">
        <v>61</v>
      </c>
      <c r="D3" s="1"/>
      <c r="E3" s="1" t="s">
        <v>279</v>
      </c>
      <c r="F3" s="25"/>
    </row>
    <row r="4" spans="2:6">
      <c r="B4" s="3" t="s">
        <v>260</v>
      </c>
      <c r="C4" s="4">
        <v>63</v>
      </c>
      <c r="D4" s="1"/>
      <c r="E4" s="1" t="s">
        <v>280</v>
      </c>
      <c r="F4" s="25"/>
    </row>
    <row r="5" spans="2:6">
      <c r="B5" s="3" t="s">
        <v>261</v>
      </c>
      <c r="C5" s="4">
        <v>98</v>
      </c>
      <c r="D5" s="1"/>
      <c r="E5" s="1" t="s">
        <v>281</v>
      </c>
      <c r="F5" s="27"/>
    </row>
    <row r="6" spans="2:6">
      <c r="B6" s="3" t="s">
        <v>262</v>
      </c>
      <c r="C6" s="4">
        <v>46</v>
      </c>
      <c r="D6" s="1"/>
      <c r="E6" s="1" t="s">
        <v>282</v>
      </c>
      <c r="F6" s="27"/>
    </row>
    <row r="7" spans="2:6">
      <c r="B7" s="3" t="s">
        <v>263</v>
      </c>
      <c r="C7" s="4">
        <v>75</v>
      </c>
      <c r="D7" s="1"/>
      <c r="E7" s="1" t="s">
        <v>2</v>
      </c>
      <c r="F7" s="1"/>
    </row>
    <row r="8" spans="2:6">
      <c r="B8" s="3" t="s">
        <v>264</v>
      </c>
      <c r="C8" s="4">
        <v>76</v>
      </c>
      <c r="D8" s="1"/>
      <c r="E8" s="1" t="s">
        <v>283</v>
      </c>
      <c r="F8" s="1"/>
    </row>
    <row r="9" spans="2:6">
      <c r="B9" s="3" t="s">
        <v>265</v>
      </c>
      <c r="C9" s="4">
        <v>66</v>
      </c>
      <c r="D9" s="1"/>
      <c r="E9" s="1" t="s">
        <v>284</v>
      </c>
      <c r="F9" s="1"/>
    </row>
    <row r="10" spans="2:6">
      <c r="B10" s="3" t="s">
        <v>266</v>
      </c>
      <c r="C10" s="4">
        <v>80</v>
      </c>
      <c r="D10" s="1"/>
      <c r="E10" s="1"/>
      <c r="F10" s="1"/>
    </row>
    <row r="11" spans="2:6">
      <c r="B11" s="3" t="s">
        <v>267</v>
      </c>
      <c r="C11" s="4">
        <v>82</v>
      </c>
      <c r="D11" s="1"/>
      <c r="E11" s="1"/>
      <c r="F11" s="1"/>
    </row>
    <row r="12" spans="2:6">
      <c r="B12" s="3" t="s">
        <v>268</v>
      </c>
      <c r="C12" s="4">
        <v>85</v>
      </c>
      <c r="D12" s="1"/>
      <c r="E12" s="1"/>
      <c r="F12" s="1"/>
    </row>
    <row r="13" spans="2:6">
      <c r="B13" s="3" t="s">
        <v>269</v>
      </c>
      <c r="C13" s="4">
        <v>73</v>
      </c>
    </row>
    <row r="14" spans="2:6">
      <c r="B14" s="3" t="s">
        <v>270</v>
      </c>
      <c r="C14" s="4">
        <v>40</v>
      </c>
    </row>
    <row r="15" spans="2:6">
      <c r="B15" s="3" t="s">
        <v>271</v>
      </c>
      <c r="C15" s="4">
        <v>64</v>
      </c>
    </row>
    <row r="16" spans="2:6">
      <c r="B16" s="3" t="s">
        <v>272</v>
      </c>
      <c r="C16" s="4">
        <v>98</v>
      </c>
    </row>
    <row r="17" spans="2:3">
      <c r="B17" s="3" t="s">
        <v>273</v>
      </c>
      <c r="C17" s="4">
        <v>86</v>
      </c>
    </row>
    <row r="18" spans="2:3">
      <c r="B18" s="3" t="s">
        <v>274</v>
      </c>
      <c r="C18" s="4">
        <v>68</v>
      </c>
    </row>
    <row r="19" spans="2:3">
      <c r="B19" s="3" t="s">
        <v>275</v>
      </c>
      <c r="C19" s="4">
        <v>66</v>
      </c>
    </row>
    <row r="20" spans="2:3">
      <c r="B20" s="3" t="s">
        <v>276</v>
      </c>
      <c r="C20" s="4">
        <v>82</v>
      </c>
    </row>
    <row r="21" spans="2:3">
      <c r="B21" s="3" t="s">
        <v>277</v>
      </c>
      <c r="C21" s="4">
        <v>89</v>
      </c>
    </row>
    <row r="22" spans="2:3">
      <c r="B22" s="3" t="s">
        <v>278</v>
      </c>
      <c r="C22" s="4">
        <v>42</v>
      </c>
    </row>
    <row r="30" spans="2:3">
      <c r="B30" s="34" t="s">
        <v>292</v>
      </c>
    </row>
    <row r="31" spans="2:3">
      <c r="B31" t="s">
        <v>445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CB28-BCD6-4124-A8F0-B169B678555A}">
  <sheetPr codeName="Sheet6"/>
  <dimension ref="B1:O103"/>
  <sheetViews>
    <sheetView showGridLines="0" workbookViewId="0">
      <selection activeCell="B3" sqref="B3"/>
    </sheetView>
  </sheetViews>
  <sheetFormatPr defaultRowHeight="16.899999999999999"/>
  <cols>
    <col min="1" max="1" width="2.5625" customWidth="1"/>
    <col min="2" max="2" width="9.8125" style="4" bestFit="1" customWidth="1"/>
    <col min="3" max="3" width="9" style="4"/>
    <col min="4" max="4" width="9" style="4" customWidth="1"/>
  </cols>
  <sheetData>
    <row r="1" spans="2:15" ht="27">
      <c r="B1" s="42" t="s">
        <v>547</v>
      </c>
    </row>
    <row r="3" spans="2:15">
      <c r="B3" s="41" t="s">
        <v>546</v>
      </c>
      <c r="C3" s="41" t="s">
        <v>301</v>
      </c>
      <c r="D3" s="41" t="s">
        <v>400</v>
      </c>
      <c r="G3" s="41" t="s">
        <v>401</v>
      </c>
      <c r="I3" s="79"/>
      <c r="O3" s="79"/>
    </row>
    <row r="4" spans="2:15">
      <c r="B4" s="4" t="s">
        <v>446</v>
      </c>
      <c r="C4" s="4" t="s">
        <v>304</v>
      </c>
      <c r="D4" s="4">
        <v>79</v>
      </c>
    </row>
    <row r="5" spans="2:15">
      <c r="B5" s="4" t="s">
        <v>447</v>
      </c>
      <c r="C5" s="4" t="s">
        <v>302</v>
      </c>
      <c r="D5" s="4">
        <v>73</v>
      </c>
    </row>
    <row r="6" spans="2:15">
      <c r="B6" s="4" t="s">
        <v>448</v>
      </c>
      <c r="C6" s="4" t="s">
        <v>208</v>
      </c>
      <c r="D6" s="4">
        <v>81</v>
      </c>
    </row>
    <row r="7" spans="2:15">
      <c r="B7" s="4" t="s">
        <v>449</v>
      </c>
      <c r="C7" s="4" t="s">
        <v>305</v>
      </c>
      <c r="D7" s="4">
        <v>90</v>
      </c>
    </row>
    <row r="8" spans="2:15">
      <c r="B8" s="4" t="s">
        <v>450</v>
      </c>
      <c r="C8" s="4" t="s">
        <v>306</v>
      </c>
      <c r="D8" s="4">
        <v>72</v>
      </c>
    </row>
    <row r="9" spans="2:15">
      <c r="B9" s="4" t="s">
        <v>451</v>
      </c>
      <c r="C9" s="4" t="s">
        <v>307</v>
      </c>
      <c r="D9" s="4">
        <v>72</v>
      </c>
    </row>
    <row r="10" spans="2:15">
      <c r="B10" s="4" t="s">
        <v>452</v>
      </c>
      <c r="C10" s="4" t="s">
        <v>308</v>
      </c>
      <c r="D10" s="4">
        <v>90</v>
      </c>
    </row>
    <row r="11" spans="2:15">
      <c r="B11" s="4" t="s">
        <v>453</v>
      </c>
      <c r="C11" s="4" t="s">
        <v>309</v>
      </c>
      <c r="D11" s="4">
        <v>82</v>
      </c>
    </row>
    <row r="12" spans="2:15">
      <c r="B12" s="4" t="s">
        <v>454</v>
      </c>
      <c r="C12" s="4" t="s">
        <v>310</v>
      </c>
      <c r="D12" s="4">
        <v>70</v>
      </c>
    </row>
    <row r="13" spans="2:15">
      <c r="B13" s="4" t="s">
        <v>455</v>
      </c>
      <c r="C13" s="4" t="s">
        <v>311</v>
      </c>
      <c r="D13" s="4">
        <v>79</v>
      </c>
    </row>
    <row r="14" spans="2:15">
      <c r="B14" s="4" t="s">
        <v>456</v>
      </c>
      <c r="C14" s="4" t="s">
        <v>312</v>
      </c>
      <c r="D14" s="4">
        <v>70</v>
      </c>
    </row>
    <row r="15" spans="2:15">
      <c r="B15" s="4" t="s">
        <v>457</v>
      </c>
      <c r="C15" s="4" t="s">
        <v>313</v>
      </c>
      <c r="D15" s="4">
        <v>70</v>
      </c>
    </row>
    <row r="16" spans="2:15">
      <c r="B16" s="4" t="s">
        <v>458</v>
      </c>
      <c r="C16" s="4" t="s">
        <v>314</v>
      </c>
      <c r="D16" s="4">
        <v>77</v>
      </c>
    </row>
    <row r="17" spans="2:4">
      <c r="B17" s="4" t="s">
        <v>459</v>
      </c>
      <c r="C17" s="4" t="s">
        <v>315</v>
      </c>
      <c r="D17" s="4">
        <v>55</v>
      </c>
    </row>
    <row r="18" spans="2:4">
      <c r="B18" s="4" t="s">
        <v>460</v>
      </c>
      <c r="C18" s="4" t="s">
        <v>316</v>
      </c>
      <c r="D18" s="4">
        <v>69</v>
      </c>
    </row>
    <row r="19" spans="2:4">
      <c r="B19" s="4" t="s">
        <v>461</v>
      </c>
      <c r="C19" s="4" t="s">
        <v>317</v>
      </c>
      <c r="D19" s="4">
        <v>69</v>
      </c>
    </row>
    <row r="20" spans="2:4">
      <c r="B20" s="4" t="s">
        <v>462</v>
      </c>
      <c r="C20" s="4" t="s">
        <v>318</v>
      </c>
      <c r="D20" s="4">
        <v>65</v>
      </c>
    </row>
    <row r="21" spans="2:4">
      <c r="B21" s="4" t="s">
        <v>463</v>
      </c>
      <c r="C21" s="4" t="s">
        <v>319</v>
      </c>
      <c r="D21" s="4">
        <v>71</v>
      </c>
    </row>
    <row r="22" spans="2:4">
      <c r="B22" s="4" t="s">
        <v>464</v>
      </c>
      <c r="C22" s="4" t="s">
        <v>320</v>
      </c>
      <c r="D22" s="4">
        <v>65</v>
      </c>
    </row>
    <row r="23" spans="2:4">
      <c r="B23" s="4" t="s">
        <v>465</v>
      </c>
      <c r="C23" s="4" t="s">
        <v>321</v>
      </c>
      <c r="D23" s="4">
        <v>89</v>
      </c>
    </row>
    <row r="24" spans="2:4">
      <c r="B24" s="4" t="s">
        <v>466</v>
      </c>
      <c r="C24" s="4" t="s">
        <v>322</v>
      </c>
      <c r="D24" s="4">
        <v>72</v>
      </c>
    </row>
    <row r="25" spans="2:4">
      <c r="B25" s="4" t="s">
        <v>467</v>
      </c>
      <c r="C25" s="4" t="s">
        <v>323</v>
      </c>
      <c r="D25" s="4">
        <v>74</v>
      </c>
    </row>
    <row r="26" spans="2:4">
      <c r="B26" s="4" t="s">
        <v>468</v>
      </c>
      <c r="C26" s="4" t="s">
        <v>324</v>
      </c>
      <c r="D26" s="4">
        <v>75</v>
      </c>
    </row>
    <row r="27" spans="2:4">
      <c r="B27" s="4" t="s">
        <v>469</v>
      </c>
      <c r="C27" s="4" t="s">
        <v>325</v>
      </c>
      <c r="D27" s="4">
        <v>60</v>
      </c>
    </row>
    <row r="28" spans="2:4">
      <c r="B28" s="4" t="s">
        <v>470</v>
      </c>
      <c r="C28" s="4" t="s">
        <v>326</v>
      </c>
      <c r="D28" s="4">
        <v>74</v>
      </c>
    </row>
    <row r="29" spans="2:4">
      <c r="B29" s="4" t="s">
        <v>471</v>
      </c>
      <c r="C29" s="4" t="s">
        <v>327</v>
      </c>
      <c r="D29" s="4">
        <v>63</v>
      </c>
    </row>
    <row r="30" spans="2:4">
      <c r="B30" s="4" t="s">
        <v>472</v>
      </c>
      <c r="C30" s="4" t="s">
        <v>328</v>
      </c>
      <c r="D30" s="4">
        <v>71</v>
      </c>
    </row>
    <row r="31" spans="2:4">
      <c r="B31" s="4" t="s">
        <v>473</v>
      </c>
      <c r="C31" s="4" t="s">
        <v>329</v>
      </c>
      <c r="D31" s="4">
        <v>68</v>
      </c>
    </row>
    <row r="32" spans="2:4">
      <c r="B32" s="4" t="s">
        <v>474</v>
      </c>
      <c r="C32" s="4" t="s">
        <v>330</v>
      </c>
      <c r="D32" s="4">
        <v>71</v>
      </c>
    </row>
    <row r="33" spans="2:4">
      <c r="B33" s="4" t="s">
        <v>475</v>
      </c>
      <c r="C33" s="4" t="s">
        <v>331</v>
      </c>
      <c r="D33" s="4">
        <v>69</v>
      </c>
    </row>
    <row r="34" spans="2:4">
      <c r="B34" s="4" t="s">
        <v>476</v>
      </c>
      <c r="C34" s="4" t="s">
        <v>332</v>
      </c>
      <c r="D34" s="4">
        <v>93</v>
      </c>
    </row>
    <row r="35" spans="2:4">
      <c r="B35" s="4" t="s">
        <v>477</v>
      </c>
      <c r="C35" s="4" t="s">
        <v>333</v>
      </c>
      <c r="D35" s="4">
        <v>74</v>
      </c>
    </row>
    <row r="36" spans="2:4">
      <c r="B36" s="4" t="s">
        <v>478</v>
      </c>
      <c r="C36" s="4" t="s">
        <v>334</v>
      </c>
      <c r="D36" s="4">
        <v>64</v>
      </c>
    </row>
    <row r="37" spans="2:4">
      <c r="B37" s="4" t="s">
        <v>479</v>
      </c>
      <c r="C37" s="4" t="s">
        <v>335</v>
      </c>
      <c r="D37" s="4">
        <v>73</v>
      </c>
    </row>
    <row r="38" spans="2:4">
      <c r="B38" s="4" t="s">
        <v>480</v>
      </c>
      <c r="C38" s="4" t="s">
        <v>336</v>
      </c>
      <c r="D38" s="4">
        <v>74</v>
      </c>
    </row>
    <row r="39" spans="2:4">
      <c r="B39" s="4" t="s">
        <v>481</v>
      </c>
      <c r="C39" s="4" t="s">
        <v>337</v>
      </c>
      <c r="D39" s="4">
        <v>78</v>
      </c>
    </row>
    <row r="40" spans="2:4">
      <c r="B40" s="4" t="s">
        <v>482</v>
      </c>
      <c r="C40" s="4" t="s">
        <v>338</v>
      </c>
      <c r="D40" s="4">
        <v>62</v>
      </c>
    </row>
    <row r="41" spans="2:4">
      <c r="B41" s="4" t="s">
        <v>483</v>
      </c>
      <c r="C41" s="4" t="s">
        <v>339</v>
      </c>
      <c r="D41" s="4">
        <v>55</v>
      </c>
    </row>
    <row r="42" spans="2:4">
      <c r="B42" s="4" t="s">
        <v>484</v>
      </c>
      <c r="C42" s="4" t="s">
        <v>340</v>
      </c>
      <c r="D42" s="4">
        <v>71</v>
      </c>
    </row>
    <row r="43" spans="2:4">
      <c r="B43" s="4" t="s">
        <v>485</v>
      </c>
      <c r="C43" s="4" t="s">
        <v>341</v>
      </c>
      <c r="D43" s="4">
        <v>82</v>
      </c>
    </row>
    <row r="44" spans="2:4">
      <c r="B44" s="4" t="s">
        <v>486</v>
      </c>
      <c r="C44" s="4" t="s">
        <v>342</v>
      </c>
      <c r="D44" s="4">
        <v>73</v>
      </c>
    </row>
    <row r="45" spans="2:4">
      <c r="B45" s="4" t="s">
        <v>487</v>
      </c>
      <c r="C45" s="4" t="s">
        <v>343</v>
      </c>
      <c r="D45" s="4">
        <v>76</v>
      </c>
    </row>
    <row r="46" spans="2:4">
      <c r="B46" s="4" t="s">
        <v>488</v>
      </c>
      <c r="C46" s="4" t="s">
        <v>344</v>
      </c>
      <c r="D46" s="4">
        <v>74</v>
      </c>
    </row>
    <row r="47" spans="2:4">
      <c r="B47" s="4" t="s">
        <v>489</v>
      </c>
      <c r="C47" s="4" t="s">
        <v>345</v>
      </c>
      <c r="D47" s="4">
        <v>71</v>
      </c>
    </row>
    <row r="48" spans="2:4">
      <c r="B48" s="4" t="s">
        <v>490</v>
      </c>
      <c r="C48" s="4" t="s">
        <v>346</v>
      </c>
      <c r="D48" s="4">
        <v>60</v>
      </c>
    </row>
    <row r="49" spans="2:4">
      <c r="B49" s="4" t="s">
        <v>491</v>
      </c>
      <c r="C49" s="4" t="s">
        <v>347</v>
      </c>
      <c r="D49" s="4">
        <v>70</v>
      </c>
    </row>
    <row r="50" spans="2:4">
      <c r="B50" s="4" t="s">
        <v>492</v>
      </c>
      <c r="C50" s="4" t="s">
        <v>348</v>
      </c>
      <c r="D50" s="4">
        <v>85</v>
      </c>
    </row>
    <row r="51" spans="2:4">
      <c r="B51" s="4" t="s">
        <v>493</v>
      </c>
      <c r="C51" s="4" t="s">
        <v>349</v>
      </c>
      <c r="D51" s="4">
        <v>71</v>
      </c>
    </row>
    <row r="52" spans="2:4">
      <c r="B52" s="4" t="s">
        <v>494</v>
      </c>
      <c r="C52" s="4" t="s">
        <v>350</v>
      </c>
      <c r="D52" s="4">
        <v>78</v>
      </c>
    </row>
    <row r="53" spans="2:4">
      <c r="B53" s="4" t="s">
        <v>495</v>
      </c>
      <c r="C53" s="4" t="s">
        <v>351</v>
      </c>
      <c r="D53" s="4">
        <v>71</v>
      </c>
    </row>
    <row r="54" spans="2:4">
      <c r="B54" s="4" t="s">
        <v>496</v>
      </c>
      <c r="C54" s="4" t="s">
        <v>352</v>
      </c>
      <c r="D54" s="4">
        <v>66</v>
      </c>
    </row>
    <row r="55" spans="2:4">
      <c r="B55" s="4" t="s">
        <v>497</v>
      </c>
      <c r="C55" s="4" t="s">
        <v>353</v>
      </c>
      <c r="D55" s="4">
        <v>88</v>
      </c>
    </row>
    <row r="56" spans="2:4">
      <c r="B56" s="4" t="s">
        <v>498</v>
      </c>
      <c r="C56" s="4" t="s">
        <v>354</v>
      </c>
      <c r="D56" s="4">
        <v>74</v>
      </c>
    </row>
    <row r="57" spans="2:4">
      <c r="B57" s="4" t="s">
        <v>499</v>
      </c>
      <c r="C57" s="4" t="s">
        <v>355</v>
      </c>
      <c r="D57" s="4">
        <v>79</v>
      </c>
    </row>
    <row r="58" spans="2:4">
      <c r="B58" s="4" t="s">
        <v>500</v>
      </c>
      <c r="C58" s="4" t="s">
        <v>356</v>
      </c>
      <c r="D58" s="4">
        <v>71</v>
      </c>
    </row>
    <row r="59" spans="2:4">
      <c r="B59" s="4" t="s">
        <v>501</v>
      </c>
      <c r="C59" s="4" t="s">
        <v>357</v>
      </c>
      <c r="D59" s="4">
        <v>70</v>
      </c>
    </row>
    <row r="60" spans="2:4">
      <c r="B60" s="4" t="s">
        <v>502</v>
      </c>
      <c r="C60" s="4" t="s">
        <v>358</v>
      </c>
      <c r="D60" s="4">
        <v>69</v>
      </c>
    </row>
    <row r="61" spans="2:4">
      <c r="B61" s="4" t="s">
        <v>503</v>
      </c>
      <c r="C61" s="4" t="s">
        <v>359</v>
      </c>
      <c r="D61" s="4">
        <v>63</v>
      </c>
    </row>
    <row r="62" spans="2:4">
      <c r="B62" s="4" t="s">
        <v>504</v>
      </c>
      <c r="C62" s="4" t="s">
        <v>360</v>
      </c>
      <c r="D62" s="4">
        <v>71</v>
      </c>
    </row>
    <row r="63" spans="2:4">
      <c r="B63" s="4" t="s">
        <v>505</v>
      </c>
      <c r="C63" s="4" t="s">
        <v>361</v>
      </c>
      <c r="D63" s="4">
        <v>62</v>
      </c>
    </row>
    <row r="64" spans="2:4">
      <c r="B64" s="4" t="s">
        <v>506</v>
      </c>
      <c r="C64" s="4" t="s">
        <v>362</v>
      </c>
      <c r="D64" s="4">
        <v>70</v>
      </c>
    </row>
    <row r="65" spans="2:4">
      <c r="B65" s="4" t="s">
        <v>507</v>
      </c>
      <c r="C65" s="4" t="s">
        <v>363</v>
      </c>
      <c r="D65" s="4">
        <v>74</v>
      </c>
    </row>
    <row r="66" spans="2:4">
      <c r="B66" s="4" t="s">
        <v>508</v>
      </c>
      <c r="C66" s="4" t="s">
        <v>364</v>
      </c>
      <c r="D66" s="4">
        <v>74</v>
      </c>
    </row>
    <row r="67" spans="2:4">
      <c r="B67" s="4" t="s">
        <v>509</v>
      </c>
      <c r="C67" s="4" t="s">
        <v>365</v>
      </c>
      <c r="D67" s="4">
        <v>74</v>
      </c>
    </row>
    <row r="68" spans="2:4">
      <c r="B68" s="4" t="s">
        <v>510</v>
      </c>
      <c r="C68" s="4" t="s">
        <v>366</v>
      </c>
      <c r="D68" s="4">
        <v>85</v>
      </c>
    </row>
    <row r="69" spans="2:4">
      <c r="B69" s="4" t="s">
        <v>511</v>
      </c>
      <c r="C69" s="4" t="s">
        <v>367</v>
      </c>
      <c r="D69" s="4">
        <v>65</v>
      </c>
    </row>
    <row r="70" spans="2:4">
      <c r="B70" s="4" t="s">
        <v>512</v>
      </c>
      <c r="C70" s="4" t="s">
        <v>368</v>
      </c>
      <c r="D70" s="4">
        <v>74</v>
      </c>
    </row>
    <row r="71" spans="2:4">
      <c r="B71" s="4" t="s">
        <v>513</v>
      </c>
      <c r="C71" s="4" t="s">
        <v>369</v>
      </c>
      <c r="D71" s="4">
        <v>71</v>
      </c>
    </row>
    <row r="72" spans="2:4">
      <c r="B72" s="4" t="s">
        <v>514</v>
      </c>
      <c r="C72" s="4" t="s">
        <v>370</v>
      </c>
      <c r="D72" s="4">
        <v>71</v>
      </c>
    </row>
    <row r="73" spans="2:4">
      <c r="B73" s="4" t="s">
        <v>515</v>
      </c>
      <c r="C73" s="4" t="s">
        <v>371</v>
      </c>
      <c r="D73" s="4">
        <v>79</v>
      </c>
    </row>
    <row r="74" spans="2:4">
      <c r="B74" s="4" t="s">
        <v>516</v>
      </c>
      <c r="C74" s="4" t="s">
        <v>372</v>
      </c>
      <c r="D74" s="4">
        <v>64</v>
      </c>
    </row>
    <row r="75" spans="2:4">
      <c r="B75" s="4" t="s">
        <v>517</v>
      </c>
      <c r="C75" s="4" t="s">
        <v>373</v>
      </c>
      <c r="D75" s="4">
        <v>69</v>
      </c>
    </row>
    <row r="76" spans="2:4">
      <c r="B76" s="4" t="s">
        <v>518</v>
      </c>
      <c r="C76" s="4" t="s">
        <v>374</v>
      </c>
      <c r="D76" s="4">
        <v>80</v>
      </c>
    </row>
    <row r="77" spans="2:4">
      <c r="B77" s="4" t="s">
        <v>519</v>
      </c>
      <c r="C77" s="4" t="s">
        <v>375</v>
      </c>
      <c r="D77" s="4">
        <v>83</v>
      </c>
    </row>
    <row r="78" spans="2:4">
      <c r="B78" s="4" t="s">
        <v>520</v>
      </c>
      <c r="C78" s="4" t="s">
        <v>376</v>
      </c>
      <c r="D78" s="4">
        <v>71</v>
      </c>
    </row>
    <row r="79" spans="2:4">
      <c r="B79" s="4" t="s">
        <v>521</v>
      </c>
      <c r="C79" s="4" t="s">
        <v>377</v>
      </c>
      <c r="D79" s="4">
        <v>70</v>
      </c>
    </row>
    <row r="80" spans="2:4">
      <c r="B80" s="4" t="s">
        <v>522</v>
      </c>
      <c r="C80" s="4" t="s">
        <v>378</v>
      </c>
      <c r="D80" s="4">
        <v>71</v>
      </c>
    </row>
    <row r="81" spans="2:4">
      <c r="B81" s="4" t="s">
        <v>523</v>
      </c>
      <c r="C81" s="4" t="s">
        <v>379</v>
      </c>
      <c r="D81" s="4">
        <v>79</v>
      </c>
    </row>
    <row r="82" spans="2:4">
      <c r="B82" s="4" t="s">
        <v>524</v>
      </c>
      <c r="C82" s="4" t="s">
        <v>380</v>
      </c>
      <c r="D82" s="4">
        <v>85</v>
      </c>
    </row>
    <row r="83" spans="2:4">
      <c r="B83" s="4" t="s">
        <v>525</v>
      </c>
      <c r="C83" s="4" t="s">
        <v>381</v>
      </c>
      <c r="D83" s="4">
        <v>83</v>
      </c>
    </row>
    <row r="84" spans="2:4">
      <c r="B84" s="4" t="s">
        <v>526</v>
      </c>
      <c r="C84" s="4" t="s">
        <v>382</v>
      </c>
      <c r="D84" s="4">
        <v>71</v>
      </c>
    </row>
    <row r="85" spans="2:4">
      <c r="B85" s="4" t="s">
        <v>527</v>
      </c>
      <c r="C85" s="4" t="s">
        <v>383</v>
      </c>
      <c r="D85" s="4">
        <v>72</v>
      </c>
    </row>
    <row r="86" spans="2:4">
      <c r="B86" s="4" t="s">
        <v>528</v>
      </c>
      <c r="C86" s="4" t="s">
        <v>384</v>
      </c>
      <c r="D86" s="4">
        <v>73</v>
      </c>
    </row>
    <row r="87" spans="2:4">
      <c r="B87" s="4" t="s">
        <v>529</v>
      </c>
      <c r="C87" s="4" t="s">
        <v>385</v>
      </c>
      <c r="D87" s="4">
        <v>64</v>
      </c>
    </row>
    <row r="88" spans="2:4">
      <c r="B88" s="4" t="s">
        <v>530</v>
      </c>
      <c r="C88" s="4" t="s">
        <v>386</v>
      </c>
      <c r="D88" s="4">
        <v>71</v>
      </c>
    </row>
    <row r="89" spans="2:4">
      <c r="B89" s="4" t="s">
        <v>531</v>
      </c>
      <c r="C89" s="4" t="s">
        <v>387</v>
      </c>
      <c r="D89" s="4">
        <v>76</v>
      </c>
    </row>
    <row r="90" spans="2:4">
      <c r="B90" s="4" t="s">
        <v>532</v>
      </c>
      <c r="C90" s="4" t="s">
        <v>388</v>
      </c>
      <c r="D90" s="4">
        <v>71</v>
      </c>
    </row>
    <row r="91" spans="2:4">
      <c r="B91" s="4" t="s">
        <v>533</v>
      </c>
      <c r="C91" s="4" t="s">
        <v>389</v>
      </c>
      <c r="D91" s="4">
        <v>88</v>
      </c>
    </row>
    <row r="92" spans="2:4">
      <c r="B92" s="4" t="s">
        <v>534</v>
      </c>
      <c r="C92" s="4" t="s">
        <v>390</v>
      </c>
      <c r="D92" s="4">
        <v>81</v>
      </c>
    </row>
    <row r="93" spans="2:4">
      <c r="B93" s="4" t="s">
        <v>535</v>
      </c>
      <c r="C93" s="4" t="s">
        <v>391</v>
      </c>
      <c r="D93" s="4">
        <v>71</v>
      </c>
    </row>
    <row r="94" spans="2:4">
      <c r="B94" s="4" t="s">
        <v>536</v>
      </c>
      <c r="C94" s="4" t="s">
        <v>392</v>
      </c>
      <c r="D94" s="4">
        <v>84</v>
      </c>
    </row>
    <row r="95" spans="2:4">
      <c r="B95" s="4" t="s">
        <v>537</v>
      </c>
      <c r="C95" s="4" t="s">
        <v>393</v>
      </c>
      <c r="D95" s="4">
        <v>74</v>
      </c>
    </row>
    <row r="96" spans="2:4">
      <c r="B96" s="4" t="s">
        <v>538</v>
      </c>
      <c r="C96" s="4" t="s">
        <v>394</v>
      </c>
      <c r="D96" s="4">
        <v>71</v>
      </c>
    </row>
    <row r="97" spans="2:4">
      <c r="B97" s="4" t="s">
        <v>539</v>
      </c>
      <c r="C97" s="4" t="s">
        <v>395</v>
      </c>
      <c r="D97" s="4">
        <v>61</v>
      </c>
    </row>
    <row r="98" spans="2:4">
      <c r="B98" s="4" t="s">
        <v>540</v>
      </c>
      <c r="C98" s="4" t="s">
        <v>396</v>
      </c>
      <c r="D98" s="4">
        <v>84</v>
      </c>
    </row>
    <row r="99" spans="2:4">
      <c r="B99" s="4" t="s">
        <v>541</v>
      </c>
      <c r="C99" s="4" t="s">
        <v>397</v>
      </c>
      <c r="D99" s="4">
        <v>72</v>
      </c>
    </row>
    <row r="100" spans="2:4">
      <c r="B100" s="4" t="s">
        <v>542</v>
      </c>
      <c r="C100" s="4" t="s">
        <v>239</v>
      </c>
      <c r="D100" s="4">
        <v>74</v>
      </c>
    </row>
    <row r="101" spans="2:4">
      <c r="B101" s="4" t="s">
        <v>543</v>
      </c>
      <c r="C101" s="4" t="s">
        <v>303</v>
      </c>
      <c r="D101" s="4">
        <v>80</v>
      </c>
    </row>
    <row r="102" spans="2:4">
      <c r="B102" s="4" t="s">
        <v>544</v>
      </c>
      <c r="C102" s="4" t="s">
        <v>398</v>
      </c>
      <c r="D102" s="4">
        <v>74</v>
      </c>
    </row>
    <row r="103" spans="2:4">
      <c r="B103" s="4" t="s">
        <v>545</v>
      </c>
      <c r="C103" s="4" t="s">
        <v>399</v>
      </c>
      <c r="D103" s="4">
        <v>66</v>
      </c>
    </row>
  </sheetData>
  <sortState xmlns:xlrd2="http://schemas.microsoft.com/office/spreadsheetml/2017/richdata2" ref="K4:L9">
    <sortCondition descending="1" ref="L4"/>
  </sortState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36551-28C0-4A22-BC7D-B1FCC2EC5AC8}">
  <sheetPr codeName="Sheet7"/>
  <dimension ref="B1:J41"/>
  <sheetViews>
    <sheetView workbookViewId="0">
      <pane ySplit="3" topLeftCell="A4" activePane="bottomLeft" state="frozen"/>
      <selection pane="bottomLeft" activeCell="B3" sqref="B3"/>
    </sheetView>
  </sheetViews>
  <sheetFormatPr defaultRowHeight="16.899999999999999"/>
  <cols>
    <col min="1" max="1" width="2.5625" customWidth="1"/>
    <col min="2" max="2" width="5" style="4" bestFit="1" customWidth="1"/>
    <col min="3" max="4" width="8.8125" style="4"/>
    <col min="5" max="5" width="23.375" bestFit="1" customWidth="1"/>
    <col min="6" max="6" width="15.375" bestFit="1" customWidth="1"/>
    <col min="7" max="7" width="22.8125" bestFit="1" customWidth="1"/>
    <col min="8" max="8" width="8.8125" style="13"/>
    <col min="9" max="9" width="10.375" bestFit="1" customWidth="1"/>
    <col min="10" max="10" width="13.6875" bestFit="1" customWidth="1"/>
  </cols>
  <sheetData>
    <row r="1" spans="2:10" s="28" customFormat="1" ht="27">
      <c r="B1" s="43" t="s">
        <v>245</v>
      </c>
      <c r="C1" s="44"/>
      <c r="D1" s="44"/>
      <c r="E1" s="44"/>
      <c r="F1" s="44"/>
      <c r="G1" s="44"/>
      <c r="H1" s="45"/>
    </row>
    <row r="3" spans="2:10" s="4" customFormat="1">
      <c r="B3" s="10" t="s">
        <v>15</v>
      </c>
      <c r="C3" s="10" t="s">
        <v>16</v>
      </c>
      <c r="D3" s="10" t="s">
        <v>17</v>
      </c>
      <c r="E3" s="10" t="s">
        <v>18</v>
      </c>
      <c r="F3" s="10" t="s">
        <v>19</v>
      </c>
      <c r="G3" s="10" t="s">
        <v>20</v>
      </c>
      <c r="H3" s="11" t="s">
        <v>21</v>
      </c>
      <c r="I3" s="12"/>
    </row>
    <row r="4" spans="2:10">
      <c r="B4" s="4">
        <v>1</v>
      </c>
      <c r="C4" s="4" t="s">
        <v>22</v>
      </c>
      <c r="D4" s="4" t="s">
        <v>23</v>
      </c>
      <c r="E4" t="s">
        <v>209</v>
      </c>
      <c r="F4" t="s">
        <v>24</v>
      </c>
      <c r="G4" t="s">
        <v>25</v>
      </c>
      <c r="H4" s="13" t="s">
        <v>26</v>
      </c>
      <c r="J4" s="4"/>
    </row>
    <row r="5" spans="2:10">
      <c r="B5" s="4">
        <v>2</v>
      </c>
      <c r="C5" s="4" t="s">
        <v>27</v>
      </c>
      <c r="D5" s="4" t="s">
        <v>28</v>
      </c>
      <c r="E5" t="s">
        <v>210</v>
      </c>
      <c r="F5" t="s">
        <v>29</v>
      </c>
      <c r="G5" t="s">
        <v>30</v>
      </c>
      <c r="H5" s="13">
        <v>12345</v>
      </c>
      <c r="J5" s="4"/>
    </row>
    <row r="6" spans="2:10">
      <c r="B6" s="4">
        <v>3</v>
      </c>
      <c r="C6" s="4" t="s">
        <v>31</v>
      </c>
      <c r="D6" s="4" t="s">
        <v>32</v>
      </c>
      <c r="E6" t="s">
        <v>211</v>
      </c>
      <c r="F6" t="s">
        <v>33</v>
      </c>
      <c r="G6" t="s">
        <v>34</v>
      </c>
      <c r="H6" s="13">
        <v>98765</v>
      </c>
      <c r="J6" s="4"/>
    </row>
    <row r="7" spans="2:10">
      <c r="B7" s="4">
        <v>4</v>
      </c>
      <c r="C7" s="4" t="s">
        <v>35</v>
      </c>
      <c r="D7" s="4" t="s">
        <v>36</v>
      </c>
      <c r="E7" t="s">
        <v>212</v>
      </c>
      <c r="F7" t="s">
        <v>37</v>
      </c>
      <c r="G7" t="s">
        <v>38</v>
      </c>
      <c r="H7" s="13">
        <v>54321</v>
      </c>
      <c r="J7" s="4"/>
    </row>
    <row r="8" spans="2:10">
      <c r="B8" s="4">
        <v>5</v>
      </c>
      <c r="C8" s="4" t="s">
        <v>39</v>
      </c>
      <c r="D8" s="4" t="s">
        <v>23</v>
      </c>
      <c r="E8" t="s">
        <v>213</v>
      </c>
      <c r="F8" t="s">
        <v>40</v>
      </c>
      <c r="G8" t="s">
        <v>41</v>
      </c>
      <c r="H8" s="13">
        <v>13579</v>
      </c>
      <c r="J8" s="4"/>
    </row>
    <row r="9" spans="2:10">
      <c r="B9" s="4">
        <v>6</v>
      </c>
      <c r="C9" s="4" t="s">
        <v>42</v>
      </c>
      <c r="D9" s="4" t="s">
        <v>32</v>
      </c>
      <c r="E9" t="s">
        <v>214</v>
      </c>
      <c r="F9" t="s">
        <v>43</v>
      </c>
      <c r="G9" t="s">
        <v>44</v>
      </c>
      <c r="H9" s="13">
        <v>24680</v>
      </c>
      <c r="J9" s="4"/>
    </row>
    <row r="10" spans="2:10">
      <c r="B10" s="4">
        <v>7</v>
      </c>
      <c r="C10" s="4" t="s">
        <v>45</v>
      </c>
      <c r="D10" s="4" t="s">
        <v>28</v>
      </c>
      <c r="E10" t="s">
        <v>215</v>
      </c>
      <c r="F10" t="s">
        <v>46</v>
      </c>
      <c r="G10" t="s">
        <v>47</v>
      </c>
      <c r="H10" s="13">
        <v>13579</v>
      </c>
      <c r="J10" s="4"/>
    </row>
    <row r="11" spans="2:10">
      <c r="B11" s="4">
        <v>8</v>
      </c>
      <c r="C11" s="4" t="s">
        <v>48</v>
      </c>
      <c r="D11" s="4" t="s">
        <v>23</v>
      </c>
      <c r="E11" t="s">
        <v>216</v>
      </c>
      <c r="F11" t="s">
        <v>49</v>
      </c>
      <c r="G11" t="s">
        <v>50</v>
      </c>
      <c r="H11" s="13">
        <v>98765</v>
      </c>
      <c r="J11" s="4"/>
    </row>
    <row r="12" spans="2:10">
      <c r="B12" s="4">
        <v>9</v>
      </c>
      <c r="C12" s="4" t="s">
        <v>51</v>
      </c>
      <c r="D12" s="4" t="s">
        <v>36</v>
      </c>
      <c r="E12" t="s">
        <v>217</v>
      </c>
      <c r="F12" t="s">
        <v>52</v>
      </c>
      <c r="G12" t="s">
        <v>53</v>
      </c>
      <c r="H12" s="13">
        <v>12345</v>
      </c>
      <c r="J12" s="4"/>
    </row>
    <row r="13" spans="2:10">
      <c r="B13" s="4">
        <v>10</v>
      </c>
      <c r="C13" s="4" t="s">
        <v>54</v>
      </c>
      <c r="D13" s="4" t="s">
        <v>23</v>
      </c>
      <c r="E13" t="s">
        <v>218</v>
      </c>
      <c r="F13" t="s">
        <v>55</v>
      </c>
      <c r="G13" t="s">
        <v>56</v>
      </c>
      <c r="H13" s="13">
        <v>76543</v>
      </c>
      <c r="J13" s="4"/>
    </row>
    <row r="14" spans="2:10">
      <c r="B14" s="4">
        <v>11</v>
      </c>
      <c r="C14" s="4" t="s">
        <v>57</v>
      </c>
      <c r="D14" s="4" t="s">
        <v>28</v>
      </c>
      <c r="E14" t="s">
        <v>219</v>
      </c>
      <c r="F14" t="s">
        <v>58</v>
      </c>
      <c r="G14" t="s">
        <v>59</v>
      </c>
      <c r="H14" s="13">
        <v>45678</v>
      </c>
      <c r="J14" s="4"/>
    </row>
    <row r="15" spans="2:10">
      <c r="B15" s="4">
        <v>12</v>
      </c>
      <c r="C15" s="4" t="s">
        <v>60</v>
      </c>
      <c r="D15" s="4" t="s">
        <v>32</v>
      </c>
      <c r="E15" t="s">
        <v>220</v>
      </c>
      <c r="F15" t="s">
        <v>61</v>
      </c>
      <c r="G15" t="s">
        <v>62</v>
      </c>
      <c r="H15" s="13">
        <v>23456</v>
      </c>
      <c r="J15" s="4"/>
    </row>
    <row r="16" spans="2:10">
      <c r="B16" s="4">
        <v>13</v>
      </c>
      <c r="C16" s="4" t="s">
        <v>63</v>
      </c>
      <c r="D16" s="4" t="s">
        <v>23</v>
      </c>
      <c r="E16" t="s">
        <v>221</v>
      </c>
      <c r="F16" t="s">
        <v>64</v>
      </c>
      <c r="G16" t="s">
        <v>65</v>
      </c>
      <c r="H16" s="13">
        <v>67890</v>
      </c>
      <c r="J16" s="4"/>
    </row>
    <row r="17" spans="2:10">
      <c r="B17" s="4">
        <v>14</v>
      </c>
      <c r="C17" s="4" t="s">
        <v>66</v>
      </c>
      <c r="D17" s="4" t="s">
        <v>28</v>
      </c>
      <c r="E17" t="s">
        <v>222</v>
      </c>
      <c r="F17" t="s">
        <v>67</v>
      </c>
      <c r="G17" t="s">
        <v>68</v>
      </c>
      <c r="H17" s="13">
        <v>34567</v>
      </c>
      <c r="J17" s="4"/>
    </row>
    <row r="18" spans="2:10">
      <c r="B18" s="4">
        <v>15</v>
      </c>
      <c r="C18" s="4" t="s">
        <v>69</v>
      </c>
      <c r="D18" s="4" t="s">
        <v>36</v>
      </c>
      <c r="E18" t="s">
        <v>223</v>
      </c>
      <c r="F18" t="s">
        <v>70</v>
      </c>
      <c r="G18" t="s">
        <v>71</v>
      </c>
      <c r="H18" s="13">
        <v>89012</v>
      </c>
      <c r="J18" s="4"/>
    </row>
    <row r="19" spans="2:10">
      <c r="B19" s="4">
        <v>16</v>
      </c>
      <c r="C19" s="4" t="s">
        <v>72</v>
      </c>
      <c r="D19" s="4" t="s">
        <v>23</v>
      </c>
      <c r="E19" t="s">
        <v>224</v>
      </c>
      <c r="F19" t="s">
        <v>73</v>
      </c>
      <c r="G19" t="s">
        <v>74</v>
      </c>
      <c r="H19" s="13">
        <v>56789</v>
      </c>
      <c r="J19" s="4"/>
    </row>
    <row r="20" spans="2:10">
      <c r="B20" s="4">
        <v>17</v>
      </c>
      <c r="C20" s="4" t="s">
        <v>75</v>
      </c>
      <c r="D20" s="4" t="s">
        <v>32</v>
      </c>
      <c r="E20" t="s">
        <v>225</v>
      </c>
      <c r="F20" t="s">
        <v>76</v>
      </c>
      <c r="G20" t="s">
        <v>77</v>
      </c>
      <c r="H20" s="13">
        <v>32109</v>
      </c>
      <c r="J20" s="4"/>
    </row>
    <row r="21" spans="2:10">
      <c r="B21" s="4">
        <v>18</v>
      </c>
      <c r="C21" s="4" t="s">
        <v>78</v>
      </c>
      <c r="D21" s="4" t="s">
        <v>28</v>
      </c>
      <c r="E21" t="s">
        <v>226</v>
      </c>
      <c r="F21" t="s">
        <v>79</v>
      </c>
      <c r="G21" t="s">
        <v>80</v>
      </c>
      <c r="H21" s="13">
        <v>65432</v>
      </c>
      <c r="J21" s="4"/>
    </row>
    <row r="22" spans="2:10">
      <c r="B22" s="4">
        <v>19</v>
      </c>
      <c r="C22" s="4" t="s">
        <v>81</v>
      </c>
      <c r="D22" s="4" t="s">
        <v>23</v>
      </c>
      <c r="E22" t="s">
        <v>227</v>
      </c>
      <c r="F22" t="s">
        <v>82</v>
      </c>
      <c r="G22" t="s">
        <v>83</v>
      </c>
      <c r="H22" s="13">
        <v>90123</v>
      </c>
      <c r="J22" s="4"/>
    </row>
    <row r="23" spans="2:10">
      <c r="B23" s="4">
        <v>20</v>
      </c>
      <c r="C23" s="4" t="s">
        <v>84</v>
      </c>
      <c r="D23" s="4" t="s">
        <v>36</v>
      </c>
      <c r="E23" t="s">
        <v>228</v>
      </c>
      <c r="F23" t="s">
        <v>85</v>
      </c>
      <c r="G23" t="s">
        <v>86</v>
      </c>
      <c r="H23" s="13">
        <v>21098</v>
      </c>
      <c r="J23" s="4"/>
    </row>
    <row r="24" spans="2:10">
      <c r="B24" s="4">
        <v>19</v>
      </c>
      <c r="C24" s="4" t="s">
        <v>81</v>
      </c>
      <c r="D24" s="4" t="s">
        <v>23</v>
      </c>
      <c r="E24" t="s">
        <v>227</v>
      </c>
      <c r="F24" t="s">
        <v>82</v>
      </c>
      <c r="G24" t="s">
        <v>83</v>
      </c>
      <c r="H24" s="13">
        <v>90123</v>
      </c>
      <c r="J24" s="4"/>
    </row>
    <row r="25" spans="2:10">
      <c r="B25" s="4">
        <v>20</v>
      </c>
      <c r="C25" s="4" t="s">
        <v>84</v>
      </c>
      <c r="D25" s="4" t="s">
        <v>36</v>
      </c>
      <c r="E25" t="s">
        <v>229</v>
      </c>
      <c r="F25" t="s">
        <v>85</v>
      </c>
      <c r="G25" t="s">
        <v>86</v>
      </c>
      <c r="H25" s="13">
        <v>21098</v>
      </c>
      <c r="J25" s="4"/>
    </row>
    <row r="26" spans="2:10">
      <c r="J26" s="4"/>
    </row>
    <row r="27" spans="2:10">
      <c r="J27" s="4"/>
    </row>
    <row r="28" spans="2:10">
      <c r="J28" s="4"/>
    </row>
    <row r="29" spans="2:10">
      <c r="J29" s="4"/>
    </row>
    <row r="30" spans="2:10">
      <c r="B30" s="35" t="s">
        <v>292</v>
      </c>
      <c r="J30" s="4"/>
    </row>
    <row r="31" spans="2:10">
      <c r="B31" s="36" t="s">
        <v>294</v>
      </c>
      <c r="J31" s="4"/>
    </row>
    <row r="32" spans="2:10">
      <c r="J32" s="4"/>
    </row>
    <row r="33" spans="10:10">
      <c r="J33" s="4"/>
    </row>
    <row r="34" spans="10:10">
      <c r="J34" s="4"/>
    </row>
    <row r="35" spans="10:10">
      <c r="J35" s="4"/>
    </row>
    <row r="36" spans="10:10">
      <c r="J36" s="4"/>
    </row>
    <row r="37" spans="10:10">
      <c r="J37" s="4"/>
    </row>
    <row r="38" spans="10:10">
      <c r="J38" s="4"/>
    </row>
    <row r="39" spans="10:10">
      <c r="J39" s="4"/>
    </row>
    <row r="40" spans="10:10">
      <c r="J40" s="4"/>
    </row>
    <row r="41" spans="10:10">
      <c r="J41" s="4"/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1754C-0E8B-4DD6-A67B-87A4DF1F8DF3}">
  <sheetPr codeName="Sheet10"/>
  <dimension ref="B1:J59"/>
  <sheetViews>
    <sheetView workbookViewId="0">
      <pane ySplit="3" topLeftCell="A4" activePane="bottomLeft" state="frozen"/>
      <selection pane="bottomLeft" activeCell="B3" sqref="B3"/>
    </sheetView>
  </sheetViews>
  <sheetFormatPr defaultColWidth="8.8125" defaultRowHeight="16.899999999999999"/>
  <cols>
    <col min="1" max="1" width="3.875" style="1" customWidth="1"/>
    <col min="2" max="2" width="11" style="1" customWidth="1"/>
    <col min="3" max="16384" width="8.8125" style="1"/>
  </cols>
  <sheetData>
    <row r="1" spans="2:10" ht="28.5">
      <c r="B1" s="14" t="s">
        <v>87</v>
      </c>
      <c r="C1" s="15"/>
      <c r="D1" s="15"/>
      <c r="E1" s="15"/>
      <c r="F1" s="15"/>
      <c r="G1" s="15"/>
      <c r="H1" s="15"/>
      <c r="I1" s="16"/>
      <c r="J1" s="15"/>
    </row>
    <row r="2" spans="2:10">
      <c r="B2"/>
      <c r="C2" s="4"/>
      <c r="D2" s="4"/>
      <c r="E2" s="4"/>
      <c r="F2"/>
      <c r="G2"/>
      <c r="H2"/>
      <c r="I2" s="17"/>
      <c r="J2"/>
    </row>
    <row r="3" spans="2:10">
      <c r="B3" s="18" t="s">
        <v>88</v>
      </c>
      <c r="C3" s="18" t="s">
        <v>89</v>
      </c>
      <c r="D3" s="18" t="s">
        <v>90</v>
      </c>
      <c r="E3" s="18" t="s">
        <v>91</v>
      </c>
      <c r="F3" s="18" t="s">
        <v>92</v>
      </c>
      <c r="G3" s="18" t="s">
        <v>93</v>
      </c>
      <c r="H3" s="18" t="s">
        <v>94</v>
      </c>
      <c r="I3" s="19" t="s">
        <v>1</v>
      </c>
      <c r="J3" s="20" t="s">
        <v>95</v>
      </c>
    </row>
    <row r="4" spans="2:10">
      <c r="B4" s="4" t="s">
        <v>96</v>
      </c>
      <c r="C4" s="4" t="s">
        <v>97</v>
      </c>
      <c r="D4" s="4" t="s">
        <v>98</v>
      </c>
      <c r="E4" s="4" t="s">
        <v>99</v>
      </c>
      <c r="F4">
        <v>63</v>
      </c>
      <c r="G4">
        <v>66</v>
      </c>
      <c r="H4">
        <v>51</v>
      </c>
      <c r="I4" s="21">
        <f t="shared" ref="I4:I52" si="0">AVERAGE(F4:H4)</f>
        <v>60</v>
      </c>
      <c r="J4" s="4"/>
    </row>
    <row r="5" spans="2:10">
      <c r="B5" s="4" t="s">
        <v>100</v>
      </c>
      <c r="C5" s="4" t="s">
        <v>101</v>
      </c>
      <c r="D5" s="4" t="s">
        <v>102</v>
      </c>
      <c r="E5" s="4" t="s">
        <v>103</v>
      </c>
      <c r="F5">
        <v>55</v>
      </c>
      <c r="G5">
        <v>50</v>
      </c>
      <c r="H5">
        <v>70</v>
      </c>
      <c r="I5" s="21">
        <f t="shared" si="0"/>
        <v>58.333333333333336</v>
      </c>
      <c r="J5" s="4"/>
    </row>
    <row r="6" spans="2:10">
      <c r="B6" s="4" t="s">
        <v>100</v>
      </c>
      <c r="C6" s="4" t="s">
        <v>104</v>
      </c>
      <c r="D6" s="4" t="s">
        <v>105</v>
      </c>
      <c r="E6" s="4" t="s">
        <v>103</v>
      </c>
      <c r="F6">
        <v>72</v>
      </c>
      <c r="G6">
        <v>99</v>
      </c>
      <c r="H6">
        <v>57</v>
      </c>
      <c r="I6" s="21">
        <f t="shared" si="0"/>
        <v>76</v>
      </c>
      <c r="J6" s="4"/>
    </row>
    <row r="7" spans="2:10">
      <c r="B7" s="4" t="s">
        <v>106</v>
      </c>
      <c r="C7" s="4" t="s">
        <v>107</v>
      </c>
      <c r="D7" s="4" t="s">
        <v>108</v>
      </c>
      <c r="E7" s="4" t="s">
        <v>99</v>
      </c>
      <c r="F7">
        <v>75</v>
      </c>
      <c r="G7">
        <v>69</v>
      </c>
      <c r="H7">
        <v>102</v>
      </c>
      <c r="I7" s="21">
        <f t="shared" si="0"/>
        <v>82</v>
      </c>
      <c r="J7" s="4"/>
    </row>
    <row r="8" spans="2:10">
      <c r="B8" s="4" t="s">
        <v>109</v>
      </c>
      <c r="C8" s="4" t="s">
        <v>110</v>
      </c>
      <c r="D8" s="4" t="s">
        <v>111</v>
      </c>
      <c r="E8" s="4" t="s">
        <v>112</v>
      </c>
      <c r="F8">
        <v>75</v>
      </c>
      <c r="G8">
        <v>93</v>
      </c>
      <c r="H8">
        <v>75</v>
      </c>
      <c r="I8" s="21">
        <f t="shared" si="0"/>
        <v>81</v>
      </c>
      <c r="J8" s="4"/>
    </row>
    <row r="9" spans="2:10">
      <c r="B9" s="4" t="s">
        <v>113</v>
      </c>
      <c r="C9" s="4" t="s">
        <v>114</v>
      </c>
      <c r="D9" s="4" t="s">
        <v>115</v>
      </c>
      <c r="E9" s="4" t="s">
        <v>116</v>
      </c>
      <c r="F9">
        <v>93</v>
      </c>
      <c r="G9">
        <v>84</v>
      </c>
      <c r="H9">
        <v>81</v>
      </c>
      <c r="I9" s="21">
        <f t="shared" si="0"/>
        <v>86</v>
      </c>
      <c r="J9" s="4"/>
    </row>
    <row r="10" spans="2:10">
      <c r="B10" s="4" t="s">
        <v>113</v>
      </c>
      <c r="C10" s="4" t="s">
        <v>117</v>
      </c>
      <c r="D10" s="4" t="s">
        <v>118</v>
      </c>
      <c r="E10" s="4" t="s">
        <v>116</v>
      </c>
      <c r="F10">
        <v>72</v>
      </c>
      <c r="G10">
        <v>57</v>
      </c>
      <c r="H10">
        <v>69</v>
      </c>
      <c r="I10" s="21">
        <f t="shared" si="0"/>
        <v>66</v>
      </c>
      <c r="J10" s="4"/>
    </row>
    <row r="11" spans="2:10">
      <c r="B11" s="4" t="s">
        <v>119</v>
      </c>
      <c r="C11" s="4" t="s">
        <v>120</v>
      </c>
      <c r="D11" s="4" t="s">
        <v>121</v>
      </c>
      <c r="E11" s="4" t="s">
        <v>112</v>
      </c>
      <c r="F11">
        <v>78</v>
      </c>
      <c r="G11">
        <v>69</v>
      </c>
      <c r="H11">
        <v>66</v>
      </c>
      <c r="I11" s="21">
        <f t="shared" si="0"/>
        <v>71</v>
      </c>
      <c r="J11" s="4"/>
    </row>
    <row r="12" spans="2:10">
      <c r="B12" s="4" t="s">
        <v>122</v>
      </c>
      <c r="C12" s="4" t="s">
        <v>123</v>
      </c>
      <c r="D12" s="4" t="s">
        <v>124</v>
      </c>
      <c r="E12" s="4" t="s">
        <v>112</v>
      </c>
      <c r="F12">
        <v>90</v>
      </c>
      <c r="G12">
        <v>57</v>
      </c>
      <c r="H12">
        <v>54</v>
      </c>
      <c r="I12" s="21">
        <f t="shared" si="0"/>
        <v>67</v>
      </c>
      <c r="J12" s="4"/>
    </row>
    <row r="13" spans="2:10">
      <c r="B13" s="4" t="s">
        <v>125</v>
      </c>
      <c r="C13" s="4" t="s">
        <v>126</v>
      </c>
      <c r="D13" s="4" t="s">
        <v>127</v>
      </c>
      <c r="E13" s="4" t="s">
        <v>112</v>
      </c>
      <c r="F13">
        <v>90</v>
      </c>
      <c r="G13">
        <v>78</v>
      </c>
      <c r="H13">
        <v>54</v>
      </c>
      <c r="I13" s="21">
        <f t="shared" si="0"/>
        <v>74</v>
      </c>
      <c r="J13" s="4"/>
    </row>
    <row r="14" spans="2:10">
      <c r="B14" s="4" t="s">
        <v>128</v>
      </c>
      <c r="C14" s="4" t="s">
        <v>129</v>
      </c>
      <c r="D14" s="4" t="s">
        <v>130</v>
      </c>
      <c r="E14" s="4" t="s">
        <v>99</v>
      </c>
      <c r="F14">
        <v>87</v>
      </c>
      <c r="G14">
        <v>99</v>
      </c>
      <c r="H14">
        <v>93</v>
      </c>
      <c r="I14" s="21">
        <f t="shared" si="0"/>
        <v>93</v>
      </c>
      <c r="J14" s="4"/>
    </row>
    <row r="15" spans="2:10">
      <c r="B15" s="4" t="s">
        <v>96</v>
      </c>
      <c r="C15" s="4" t="s">
        <v>131</v>
      </c>
      <c r="D15" s="4" t="s">
        <v>132</v>
      </c>
      <c r="E15" s="4" t="s">
        <v>116</v>
      </c>
      <c r="F15">
        <v>54</v>
      </c>
      <c r="G15">
        <v>87</v>
      </c>
      <c r="H15">
        <v>99</v>
      </c>
      <c r="I15" s="21">
        <f t="shared" si="0"/>
        <v>80</v>
      </c>
      <c r="J15" s="4"/>
    </row>
    <row r="16" spans="2:10">
      <c r="B16" s="4" t="s">
        <v>100</v>
      </c>
      <c r="C16" s="4" t="s">
        <v>133</v>
      </c>
      <c r="D16" s="4" t="s">
        <v>134</v>
      </c>
      <c r="E16" s="4" t="s">
        <v>99</v>
      </c>
      <c r="F16">
        <v>84</v>
      </c>
      <c r="G16">
        <v>60</v>
      </c>
      <c r="H16">
        <v>51</v>
      </c>
      <c r="I16" s="21">
        <f t="shared" si="0"/>
        <v>65</v>
      </c>
      <c r="J16" s="4"/>
    </row>
    <row r="17" spans="2:10">
      <c r="B17" s="4" t="s">
        <v>119</v>
      </c>
      <c r="C17" s="4" t="s">
        <v>135</v>
      </c>
      <c r="D17" s="3" t="s">
        <v>136</v>
      </c>
      <c r="E17" s="4" t="s">
        <v>103</v>
      </c>
      <c r="F17">
        <v>90</v>
      </c>
      <c r="G17">
        <v>69</v>
      </c>
      <c r="H17">
        <v>75</v>
      </c>
      <c r="I17" s="21">
        <f t="shared" si="0"/>
        <v>78</v>
      </c>
      <c r="J17" s="4"/>
    </row>
    <row r="18" spans="2:10">
      <c r="B18" s="4" t="s">
        <v>109</v>
      </c>
      <c r="C18" s="4" t="s">
        <v>137</v>
      </c>
      <c r="D18" s="4" t="s">
        <v>138</v>
      </c>
      <c r="E18" s="4" t="s">
        <v>99</v>
      </c>
      <c r="F18">
        <v>69</v>
      </c>
      <c r="G18">
        <v>81</v>
      </c>
      <c r="H18">
        <v>78</v>
      </c>
      <c r="I18" s="21">
        <f t="shared" si="0"/>
        <v>76</v>
      </c>
      <c r="J18" s="4"/>
    </row>
    <row r="19" spans="2:10">
      <c r="B19" s="4" t="s">
        <v>139</v>
      </c>
      <c r="C19" s="4" t="s">
        <v>140</v>
      </c>
      <c r="D19" s="4" t="s">
        <v>141</v>
      </c>
      <c r="E19" s="4" t="s">
        <v>99</v>
      </c>
      <c r="F19">
        <v>69</v>
      </c>
      <c r="G19">
        <v>78</v>
      </c>
      <c r="H19">
        <v>84</v>
      </c>
      <c r="I19" s="21">
        <f t="shared" si="0"/>
        <v>77</v>
      </c>
      <c r="J19" s="4"/>
    </row>
    <row r="20" spans="2:10">
      <c r="B20" s="4" t="s">
        <v>109</v>
      </c>
      <c r="C20" s="4" t="s">
        <v>142</v>
      </c>
      <c r="D20" s="4" t="s">
        <v>143</v>
      </c>
      <c r="E20" s="4" t="s">
        <v>99</v>
      </c>
      <c r="F20">
        <v>54</v>
      </c>
      <c r="G20">
        <v>87</v>
      </c>
      <c r="H20">
        <v>57</v>
      </c>
      <c r="I20" s="21">
        <f t="shared" si="0"/>
        <v>66</v>
      </c>
      <c r="J20" s="4"/>
    </row>
    <row r="21" spans="2:10">
      <c r="B21" s="4" t="s">
        <v>119</v>
      </c>
      <c r="C21" s="4" t="s">
        <v>144</v>
      </c>
      <c r="D21" s="4" t="s">
        <v>145</v>
      </c>
      <c r="E21" s="4" t="s">
        <v>116</v>
      </c>
      <c r="F21">
        <v>95</v>
      </c>
      <c r="G21">
        <v>87</v>
      </c>
      <c r="H21">
        <v>92</v>
      </c>
      <c r="I21" s="21">
        <f t="shared" si="0"/>
        <v>91.333333333333329</v>
      </c>
      <c r="J21" s="4"/>
    </row>
    <row r="22" spans="2:10">
      <c r="B22" s="4" t="s">
        <v>113</v>
      </c>
      <c r="C22" s="4" t="s">
        <v>146</v>
      </c>
      <c r="D22" s="4" t="s">
        <v>147</v>
      </c>
      <c r="E22" s="4" t="s">
        <v>112</v>
      </c>
      <c r="F22">
        <v>99</v>
      </c>
      <c r="G22">
        <v>63</v>
      </c>
      <c r="H22">
        <v>87</v>
      </c>
      <c r="I22" s="21">
        <f t="shared" si="0"/>
        <v>83</v>
      </c>
      <c r="J22" s="4"/>
    </row>
    <row r="23" spans="2:10">
      <c r="B23" s="4" t="s">
        <v>119</v>
      </c>
      <c r="C23" s="4" t="s">
        <v>148</v>
      </c>
      <c r="D23" s="4" t="s">
        <v>149</v>
      </c>
      <c r="E23" s="4" t="s">
        <v>99</v>
      </c>
      <c r="F23">
        <v>72</v>
      </c>
      <c r="G23">
        <v>78</v>
      </c>
      <c r="H23">
        <v>51</v>
      </c>
      <c r="I23" s="21">
        <f t="shared" si="0"/>
        <v>67</v>
      </c>
      <c r="J23" s="4"/>
    </row>
    <row r="24" spans="2:10">
      <c r="B24" s="4" t="s">
        <v>128</v>
      </c>
      <c r="C24" s="4" t="s">
        <v>150</v>
      </c>
      <c r="D24" s="4" t="s">
        <v>151</v>
      </c>
      <c r="E24" s="4" t="s">
        <v>152</v>
      </c>
      <c r="F24">
        <v>90</v>
      </c>
      <c r="G24">
        <v>69</v>
      </c>
      <c r="H24">
        <v>78</v>
      </c>
      <c r="I24" s="21">
        <f t="shared" si="0"/>
        <v>79</v>
      </c>
      <c r="J24" s="4"/>
    </row>
    <row r="25" spans="2:10">
      <c r="B25" s="4" t="s">
        <v>119</v>
      </c>
      <c r="C25" s="4" t="s">
        <v>153</v>
      </c>
      <c r="D25" s="4" t="s">
        <v>154</v>
      </c>
      <c r="E25" s="4" t="s">
        <v>112</v>
      </c>
      <c r="F25">
        <v>87</v>
      </c>
      <c r="G25">
        <v>60</v>
      </c>
      <c r="H25">
        <v>102</v>
      </c>
      <c r="I25" s="21">
        <f t="shared" si="0"/>
        <v>83</v>
      </c>
      <c r="J25" s="4"/>
    </row>
    <row r="26" spans="2:10">
      <c r="B26" s="4" t="s">
        <v>113</v>
      </c>
      <c r="C26" s="4" t="s">
        <v>155</v>
      </c>
      <c r="D26" s="4" t="s">
        <v>156</v>
      </c>
      <c r="E26" s="4" t="s">
        <v>116</v>
      </c>
      <c r="F26">
        <v>60</v>
      </c>
      <c r="G26">
        <v>54</v>
      </c>
      <c r="H26">
        <v>87</v>
      </c>
      <c r="I26" s="21">
        <f t="shared" si="0"/>
        <v>67</v>
      </c>
      <c r="J26" s="4"/>
    </row>
    <row r="27" spans="2:10">
      <c r="B27" s="4" t="s">
        <v>128</v>
      </c>
      <c r="C27" s="4" t="s">
        <v>157</v>
      </c>
      <c r="D27" s="4" t="s">
        <v>158</v>
      </c>
      <c r="E27" s="4" t="s">
        <v>99</v>
      </c>
      <c r="F27">
        <v>69</v>
      </c>
      <c r="G27">
        <v>93</v>
      </c>
      <c r="H27">
        <v>60</v>
      </c>
      <c r="I27" s="21">
        <f t="shared" si="0"/>
        <v>74</v>
      </c>
      <c r="J27" s="4"/>
    </row>
    <row r="28" spans="2:10">
      <c r="B28" s="4" t="s">
        <v>100</v>
      </c>
      <c r="C28" s="4" t="s">
        <v>159</v>
      </c>
      <c r="D28" s="4" t="s">
        <v>160</v>
      </c>
      <c r="E28" s="4" t="s">
        <v>116</v>
      </c>
      <c r="F28">
        <v>63</v>
      </c>
      <c r="G28">
        <v>75</v>
      </c>
      <c r="H28">
        <v>81</v>
      </c>
      <c r="I28" s="21">
        <f t="shared" si="0"/>
        <v>73</v>
      </c>
      <c r="J28" s="4"/>
    </row>
    <row r="29" spans="2:10">
      <c r="B29" s="4" t="s">
        <v>119</v>
      </c>
      <c r="C29" s="4" t="s">
        <v>161</v>
      </c>
      <c r="D29" s="4" t="s">
        <v>162</v>
      </c>
      <c r="E29" s="4" t="s">
        <v>112</v>
      </c>
      <c r="F29">
        <v>72</v>
      </c>
      <c r="G29">
        <v>84</v>
      </c>
      <c r="H29">
        <v>90</v>
      </c>
      <c r="I29" s="21">
        <f t="shared" si="0"/>
        <v>82</v>
      </c>
      <c r="J29" s="4"/>
    </row>
    <row r="30" spans="2:10">
      <c r="B30" s="4" t="s">
        <v>139</v>
      </c>
      <c r="C30" s="4" t="s">
        <v>163</v>
      </c>
      <c r="D30" s="4" t="s">
        <v>164</v>
      </c>
      <c r="E30" s="4" t="s">
        <v>112</v>
      </c>
      <c r="F30">
        <v>57</v>
      </c>
      <c r="G30">
        <v>57</v>
      </c>
      <c r="H30">
        <v>63</v>
      </c>
      <c r="I30" s="21">
        <f t="shared" si="0"/>
        <v>59</v>
      </c>
      <c r="J30" s="4"/>
    </row>
    <row r="31" spans="2:10">
      <c r="B31" s="4" t="s">
        <v>113</v>
      </c>
      <c r="C31" s="4" t="s">
        <v>165</v>
      </c>
      <c r="D31" s="4" t="s">
        <v>166</v>
      </c>
      <c r="E31" s="4" t="s">
        <v>116</v>
      </c>
      <c r="F31">
        <v>63</v>
      </c>
      <c r="G31">
        <v>72</v>
      </c>
      <c r="H31">
        <v>90</v>
      </c>
      <c r="I31" s="21">
        <f t="shared" si="0"/>
        <v>75</v>
      </c>
      <c r="J31" s="4"/>
    </row>
    <row r="32" spans="2:10">
      <c r="B32" s="4" t="s">
        <v>96</v>
      </c>
      <c r="C32" s="4" t="s">
        <v>167</v>
      </c>
      <c r="D32" s="4" t="s">
        <v>168</v>
      </c>
      <c r="E32" s="4" t="s">
        <v>99</v>
      </c>
      <c r="F32">
        <v>69</v>
      </c>
      <c r="G32">
        <v>84</v>
      </c>
      <c r="H32">
        <v>87</v>
      </c>
      <c r="I32" s="21">
        <f t="shared" si="0"/>
        <v>80</v>
      </c>
      <c r="J32" s="4"/>
    </row>
    <row r="33" spans="2:10">
      <c r="B33" s="4" t="s">
        <v>122</v>
      </c>
      <c r="C33" s="4" t="s">
        <v>169</v>
      </c>
      <c r="D33" s="4" t="s">
        <v>170</v>
      </c>
      <c r="E33" s="4" t="s">
        <v>112</v>
      </c>
      <c r="F33">
        <v>96</v>
      </c>
      <c r="G33">
        <v>90</v>
      </c>
      <c r="H33">
        <v>54</v>
      </c>
      <c r="I33" s="21">
        <f t="shared" si="0"/>
        <v>80</v>
      </c>
      <c r="J33" s="4"/>
    </row>
    <row r="34" spans="2:10">
      <c r="B34" s="4" t="s">
        <v>100</v>
      </c>
      <c r="C34" s="4" t="s">
        <v>171</v>
      </c>
      <c r="D34" s="4" t="s">
        <v>172</v>
      </c>
      <c r="E34" s="4" t="s">
        <v>112</v>
      </c>
      <c r="F34">
        <v>60</v>
      </c>
      <c r="G34">
        <v>90</v>
      </c>
      <c r="H34">
        <v>99</v>
      </c>
      <c r="I34" s="21">
        <f t="shared" si="0"/>
        <v>83</v>
      </c>
      <c r="J34" s="4"/>
    </row>
    <row r="35" spans="2:10">
      <c r="B35" s="4" t="s">
        <v>125</v>
      </c>
      <c r="C35" s="4" t="s">
        <v>173</v>
      </c>
      <c r="D35" s="4" t="s">
        <v>174</v>
      </c>
      <c r="E35" s="4" t="s">
        <v>112</v>
      </c>
      <c r="F35">
        <v>72</v>
      </c>
      <c r="G35">
        <v>63</v>
      </c>
      <c r="H35">
        <v>90</v>
      </c>
      <c r="I35" s="21">
        <f t="shared" si="0"/>
        <v>75</v>
      </c>
      <c r="J35" s="4"/>
    </row>
    <row r="36" spans="2:10">
      <c r="B36" s="4" t="s">
        <v>106</v>
      </c>
      <c r="C36" s="4" t="s">
        <v>175</v>
      </c>
      <c r="D36" s="4" t="s">
        <v>176</v>
      </c>
      <c r="E36" s="4" t="s">
        <v>99</v>
      </c>
      <c r="F36">
        <v>72</v>
      </c>
      <c r="G36">
        <v>54</v>
      </c>
      <c r="H36">
        <v>54</v>
      </c>
      <c r="I36" s="21">
        <f t="shared" si="0"/>
        <v>60</v>
      </c>
      <c r="J36" s="4"/>
    </row>
    <row r="37" spans="2:10">
      <c r="B37" s="4" t="s">
        <v>122</v>
      </c>
      <c r="C37" s="4" t="s">
        <v>177</v>
      </c>
      <c r="D37" s="4" t="s">
        <v>178</v>
      </c>
      <c r="E37" s="4" t="s">
        <v>99</v>
      </c>
      <c r="F37">
        <v>102</v>
      </c>
      <c r="G37">
        <v>75</v>
      </c>
      <c r="H37">
        <v>87</v>
      </c>
      <c r="I37" s="21">
        <f t="shared" si="0"/>
        <v>88</v>
      </c>
      <c r="J37" s="4"/>
    </row>
    <row r="38" spans="2:10">
      <c r="B38" s="4" t="s">
        <v>122</v>
      </c>
      <c r="C38" s="4" t="s">
        <v>179</v>
      </c>
      <c r="D38" s="4" t="s">
        <v>180</v>
      </c>
      <c r="E38" s="4" t="s">
        <v>99</v>
      </c>
      <c r="F38">
        <v>84</v>
      </c>
      <c r="G38">
        <v>96</v>
      </c>
      <c r="H38">
        <v>69</v>
      </c>
      <c r="I38" s="21">
        <f t="shared" si="0"/>
        <v>83</v>
      </c>
      <c r="J38" s="4"/>
    </row>
    <row r="39" spans="2:10">
      <c r="B39" s="4" t="s">
        <v>109</v>
      </c>
      <c r="C39" s="4" t="s">
        <v>181</v>
      </c>
      <c r="D39" s="4" t="s">
        <v>182</v>
      </c>
      <c r="E39" s="4" t="s">
        <v>112</v>
      </c>
      <c r="F39">
        <v>81</v>
      </c>
      <c r="G39">
        <v>84</v>
      </c>
      <c r="H39">
        <v>69</v>
      </c>
      <c r="I39" s="21">
        <f t="shared" si="0"/>
        <v>78</v>
      </c>
      <c r="J39" s="4"/>
    </row>
    <row r="40" spans="2:10">
      <c r="B40" s="4" t="s">
        <v>100</v>
      </c>
      <c r="C40" s="4" t="s">
        <v>183</v>
      </c>
      <c r="D40" s="4" t="s">
        <v>184</v>
      </c>
      <c r="E40" s="4" t="s">
        <v>116</v>
      </c>
      <c r="F40">
        <v>85</v>
      </c>
      <c r="G40">
        <v>100</v>
      </c>
      <c r="H40">
        <v>99</v>
      </c>
      <c r="I40" s="21">
        <f t="shared" si="0"/>
        <v>94.666666666666671</v>
      </c>
      <c r="J40" s="4"/>
    </row>
    <row r="41" spans="2:10">
      <c r="B41" s="4" t="s">
        <v>122</v>
      </c>
      <c r="C41" s="4" t="s">
        <v>185</v>
      </c>
      <c r="D41" s="4" t="s">
        <v>186</v>
      </c>
      <c r="E41" s="4" t="s">
        <v>112</v>
      </c>
      <c r="F41">
        <v>72</v>
      </c>
      <c r="G41">
        <v>75</v>
      </c>
      <c r="H41">
        <v>90</v>
      </c>
      <c r="I41" s="21">
        <f t="shared" si="0"/>
        <v>79</v>
      </c>
      <c r="J41" s="4"/>
    </row>
    <row r="42" spans="2:10">
      <c r="B42" s="4" t="s">
        <v>113</v>
      </c>
      <c r="C42" s="4" t="s">
        <v>187</v>
      </c>
      <c r="D42" s="4" t="s">
        <v>188</v>
      </c>
      <c r="E42" s="4" t="s">
        <v>99</v>
      </c>
      <c r="F42">
        <v>63</v>
      </c>
      <c r="G42">
        <v>78</v>
      </c>
      <c r="H42">
        <v>72</v>
      </c>
      <c r="I42" s="21">
        <f t="shared" si="0"/>
        <v>71</v>
      </c>
      <c r="J42" s="4"/>
    </row>
    <row r="43" spans="2:10">
      <c r="B43" s="4" t="s">
        <v>109</v>
      </c>
      <c r="C43" s="4" t="s">
        <v>189</v>
      </c>
      <c r="D43" s="4" t="s">
        <v>190</v>
      </c>
      <c r="E43" s="4" t="s">
        <v>99</v>
      </c>
      <c r="F43">
        <v>96</v>
      </c>
      <c r="G43">
        <v>96</v>
      </c>
      <c r="H43">
        <v>96</v>
      </c>
      <c r="I43" s="21">
        <f t="shared" si="0"/>
        <v>96</v>
      </c>
      <c r="J43" s="4"/>
    </row>
    <row r="44" spans="2:10">
      <c r="B44" s="4" t="s">
        <v>113</v>
      </c>
      <c r="C44" s="4" t="s">
        <v>191</v>
      </c>
      <c r="D44" s="4" t="s">
        <v>192</v>
      </c>
      <c r="E44" s="4" t="s">
        <v>99</v>
      </c>
      <c r="F44">
        <v>84</v>
      </c>
      <c r="G44">
        <v>84</v>
      </c>
      <c r="H44">
        <v>54</v>
      </c>
      <c r="I44" s="21">
        <f t="shared" si="0"/>
        <v>74</v>
      </c>
      <c r="J44" s="4"/>
    </row>
    <row r="45" spans="2:10">
      <c r="B45" s="4" t="s">
        <v>122</v>
      </c>
      <c r="C45" s="4" t="s">
        <v>193</v>
      </c>
      <c r="D45" s="4" t="s">
        <v>194</v>
      </c>
      <c r="E45" s="4" t="s">
        <v>103</v>
      </c>
      <c r="F45">
        <v>57</v>
      </c>
      <c r="G45">
        <v>60</v>
      </c>
      <c r="H45">
        <v>75</v>
      </c>
      <c r="I45" s="21">
        <f t="shared" si="0"/>
        <v>64</v>
      </c>
      <c r="J45" s="4"/>
    </row>
    <row r="46" spans="2:10">
      <c r="B46" s="4" t="s">
        <v>125</v>
      </c>
      <c r="C46" s="4" t="s">
        <v>195</v>
      </c>
      <c r="D46" s="4" t="s">
        <v>196</v>
      </c>
      <c r="E46" s="4" t="s">
        <v>112</v>
      </c>
      <c r="F46">
        <v>90</v>
      </c>
      <c r="G46">
        <v>57</v>
      </c>
      <c r="H46">
        <v>81</v>
      </c>
      <c r="I46" s="21">
        <f t="shared" si="0"/>
        <v>76</v>
      </c>
      <c r="J46" s="4"/>
    </row>
    <row r="47" spans="2:10">
      <c r="B47" s="4" t="s">
        <v>106</v>
      </c>
      <c r="C47" s="4" t="s">
        <v>197</v>
      </c>
      <c r="D47" s="4" t="s">
        <v>198</v>
      </c>
      <c r="E47" s="4" t="s">
        <v>112</v>
      </c>
      <c r="F47">
        <v>50</v>
      </c>
      <c r="G47">
        <v>45</v>
      </c>
      <c r="H47">
        <v>50</v>
      </c>
      <c r="I47" s="21">
        <f t="shared" si="0"/>
        <v>48.333333333333336</v>
      </c>
      <c r="J47" s="4"/>
    </row>
    <row r="48" spans="2:10">
      <c r="B48" s="4" t="s">
        <v>109</v>
      </c>
      <c r="C48" s="4" t="s">
        <v>199</v>
      </c>
      <c r="D48" s="4" t="s">
        <v>200</v>
      </c>
      <c r="E48" s="4" t="s">
        <v>103</v>
      </c>
      <c r="F48">
        <v>51</v>
      </c>
      <c r="G48">
        <v>96</v>
      </c>
      <c r="H48">
        <v>81</v>
      </c>
      <c r="I48" s="21">
        <f t="shared" si="0"/>
        <v>76</v>
      </c>
      <c r="J48" s="4"/>
    </row>
    <row r="49" spans="2:10">
      <c r="B49" s="4" t="s">
        <v>139</v>
      </c>
      <c r="C49" s="4" t="s">
        <v>201</v>
      </c>
      <c r="D49" s="4" t="s">
        <v>202</v>
      </c>
      <c r="E49" s="4" t="s">
        <v>152</v>
      </c>
      <c r="F49">
        <v>60</v>
      </c>
      <c r="G49">
        <v>72</v>
      </c>
      <c r="H49">
        <v>54</v>
      </c>
      <c r="I49" s="21">
        <f t="shared" si="0"/>
        <v>62</v>
      </c>
      <c r="J49" s="4"/>
    </row>
    <row r="50" spans="2:10">
      <c r="B50" s="4" t="s">
        <v>106</v>
      </c>
      <c r="C50" s="4" t="s">
        <v>203</v>
      </c>
      <c r="D50" s="4" t="s">
        <v>204</v>
      </c>
      <c r="E50" s="4" t="s">
        <v>112</v>
      </c>
      <c r="F50">
        <v>96</v>
      </c>
      <c r="G50">
        <v>57</v>
      </c>
      <c r="H50">
        <v>81</v>
      </c>
      <c r="I50" s="21">
        <f t="shared" si="0"/>
        <v>78</v>
      </c>
      <c r="J50" s="4"/>
    </row>
    <row r="51" spans="2:10">
      <c r="B51" s="4" t="s">
        <v>96</v>
      </c>
      <c r="C51" s="4" t="s">
        <v>205</v>
      </c>
      <c r="D51" s="4" t="s">
        <v>206</v>
      </c>
      <c r="E51" s="4" t="s">
        <v>112</v>
      </c>
      <c r="F51">
        <v>54</v>
      </c>
      <c r="G51">
        <v>78</v>
      </c>
      <c r="H51">
        <v>51</v>
      </c>
      <c r="I51" s="21">
        <f t="shared" si="0"/>
        <v>61</v>
      </c>
      <c r="J51" s="4"/>
    </row>
    <row r="52" spans="2:10">
      <c r="B52" s="4" t="s">
        <v>125</v>
      </c>
      <c r="C52" s="4" t="s">
        <v>207</v>
      </c>
      <c r="D52" s="4" t="s">
        <v>208</v>
      </c>
      <c r="E52" s="4" t="s">
        <v>99</v>
      </c>
      <c r="F52">
        <v>93</v>
      </c>
      <c r="G52">
        <v>60</v>
      </c>
      <c r="H52">
        <v>60</v>
      </c>
      <c r="I52" s="21">
        <f t="shared" si="0"/>
        <v>71</v>
      </c>
      <c r="J52" s="4"/>
    </row>
    <row r="58" spans="2:10">
      <c r="B58" s="37" t="s">
        <v>292</v>
      </c>
    </row>
    <row r="59" spans="2:10">
      <c r="B59" s="1" t="s">
        <v>295</v>
      </c>
    </row>
  </sheetData>
  <phoneticPr fontId="4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A17EE-4898-4C4B-BCC1-B33E6CC89B30}">
  <dimension ref="B1:L111"/>
  <sheetViews>
    <sheetView workbookViewId="0">
      <pane ySplit="3" topLeftCell="A4" activePane="bottomLeft" state="frozen"/>
      <selection pane="bottomLeft" activeCell="B3" sqref="B3"/>
    </sheetView>
  </sheetViews>
  <sheetFormatPr defaultRowHeight="16.899999999999999"/>
  <cols>
    <col min="2" max="2" width="10.875" style="71" bestFit="1" customWidth="1"/>
    <col min="3" max="3" width="17" bestFit="1" customWidth="1"/>
    <col min="6" max="6" width="10.6875" bestFit="1" customWidth="1"/>
    <col min="9" max="9" width="17" bestFit="1" customWidth="1"/>
  </cols>
  <sheetData>
    <row r="1" spans="2:12" ht="24.75">
      <c r="B1" s="61" t="s">
        <v>548</v>
      </c>
      <c r="C1" s="62"/>
      <c r="D1" s="62"/>
      <c r="E1" s="62"/>
      <c r="F1" s="62"/>
    </row>
    <row r="3" spans="2:12">
      <c r="B3" s="63" t="s">
        <v>549</v>
      </c>
      <c r="C3" s="64" t="s">
        <v>550</v>
      </c>
      <c r="D3" s="65" t="s">
        <v>551</v>
      </c>
      <c r="E3" s="65" t="s">
        <v>552</v>
      </c>
      <c r="F3" s="65" t="s">
        <v>553</v>
      </c>
      <c r="G3" s="1"/>
      <c r="H3" s="1"/>
      <c r="I3" s="66" t="s">
        <v>555</v>
      </c>
      <c r="J3" s="66" t="s">
        <v>556</v>
      </c>
      <c r="K3" s="1"/>
      <c r="L3" s="1"/>
    </row>
    <row r="4" spans="2:12">
      <c r="B4" s="67">
        <v>46032</v>
      </c>
      <c r="C4" s="68" t="s">
        <v>557</v>
      </c>
      <c r="D4" s="17">
        <v>125</v>
      </c>
      <c r="E4" s="69"/>
      <c r="F4" s="69">
        <f>D4*E4</f>
        <v>0</v>
      </c>
      <c r="G4" s="1"/>
      <c r="H4" s="1"/>
      <c r="I4" s="68" t="s">
        <v>558</v>
      </c>
      <c r="J4" s="70">
        <v>3500</v>
      </c>
      <c r="K4" s="1"/>
      <c r="L4" s="1"/>
    </row>
    <row r="5" spans="2:12">
      <c r="B5" s="67">
        <v>46034</v>
      </c>
      <c r="C5" s="68" t="s">
        <v>557</v>
      </c>
      <c r="D5" s="17">
        <v>158</v>
      </c>
      <c r="E5" s="69"/>
      <c r="F5" s="69">
        <f t="shared" ref="F5:F68" si="0">D5*E5</f>
        <v>0</v>
      </c>
      <c r="G5" s="1"/>
      <c r="H5" s="1"/>
      <c r="I5" s="68" t="s">
        <v>557</v>
      </c>
      <c r="J5" s="70">
        <v>4300</v>
      </c>
      <c r="K5" s="1"/>
      <c r="L5" s="1"/>
    </row>
    <row r="6" spans="2:12">
      <c r="B6" s="67">
        <v>46037</v>
      </c>
      <c r="C6" s="68" t="s">
        <v>559</v>
      </c>
      <c r="D6" s="17">
        <v>229</v>
      </c>
      <c r="E6" s="69"/>
      <c r="F6" s="69">
        <f t="shared" si="0"/>
        <v>0</v>
      </c>
      <c r="G6" s="1"/>
      <c r="H6" s="1"/>
      <c r="I6" s="68" t="s">
        <v>559</v>
      </c>
      <c r="J6" s="70">
        <v>4500</v>
      </c>
      <c r="K6" s="1"/>
      <c r="L6" s="1"/>
    </row>
    <row r="7" spans="2:12">
      <c r="B7" s="67">
        <v>46040</v>
      </c>
      <c r="C7" s="68" t="s">
        <v>560</v>
      </c>
      <c r="D7" s="17">
        <v>107</v>
      </c>
      <c r="E7" s="69"/>
      <c r="F7" s="69">
        <f t="shared" si="0"/>
        <v>0</v>
      </c>
      <c r="G7" s="1"/>
      <c r="H7" s="1"/>
      <c r="I7" s="68" t="s">
        <v>560</v>
      </c>
      <c r="J7" s="70">
        <v>4200</v>
      </c>
      <c r="K7" s="1"/>
      <c r="L7" s="1"/>
    </row>
    <row r="8" spans="2:12">
      <c r="B8" s="67">
        <v>46041</v>
      </c>
      <c r="C8" s="68" t="s">
        <v>557</v>
      </c>
      <c r="D8" s="17">
        <v>141</v>
      </c>
      <c r="E8" s="69"/>
      <c r="F8" s="69">
        <f t="shared" si="0"/>
        <v>0</v>
      </c>
      <c r="G8" s="1"/>
      <c r="H8" s="1"/>
      <c r="I8" s="68" t="s">
        <v>561</v>
      </c>
      <c r="J8" s="70">
        <v>3000</v>
      </c>
      <c r="K8" s="1"/>
      <c r="L8" s="1"/>
    </row>
    <row r="9" spans="2:12">
      <c r="B9" s="67">
        <v>46041</v>
      </c>
      <c r="C9" s="68" t="s">
        <v>561</v>
      </c>
      <c r="D9" s="17">
        <v>220</v>
      </c>
      <c r="E9" s="69"/>
      <c r="F9" s="69">
        <f t="shared" si="0"/>
        <v>0</v>
      </c>
      <c r="G9" s="1"/>
      <c r="H9" s="1"/>
      <c r="I9" s="68" t="s">
        <v>562</v>
      </c>
      <c r="J9" s="70">
        <v>3000</v>
      </c>
      <c r="K9" s="1"/>
      <c r="L9" s="1"/>
    </row>
    <row r="10" spans="2:12">
      <c r="B10" s="67">
        <v>46042</v>
      </c>
      <c r="C10" s="68" t="s">
        <v>563</v>
      </c>
      <c r="D10" s="17">
        <v>244</v>
      </c>
      <c r="E10" s="69"/>
      <c r="F10" s="69">
        <f t="shared" si="0"/>
        <v>0</v>
      </c>
      <c r="G10" s="1"/>
      <c r="H10" s="1"/>
      <c r="I10" s="68" t="s">
        <v>563</v>
      </c>
      <c r="J10" s="70">
        <v>3800</v>
      </c>
      <c r="K10" s="1"/>
      <c r="L10" s="1"/>
    </row>
    <row r="11" spans="2:12">
      <c r="B11" s="67">
        <v>46043</v>
      </c>
      <c r="C11" s="68" t="s">
        <v>560</v>
      </c>
      <c r="D11" s="17">
        <v>151</v>
      </c>
      <c r="E11" s="69"/>
      <c r="F11" s="69">
        <f t="shared" si="0"/>
        <v>0</v>
      </c>
      <c r="G11" s="1"/>
      <c r="H11" s="1"/>
      <c r="I11" s="68" t="s">
        <v>564</v>
      </c>
      <c r="J11" s="70">
        <v>5000</v>
      </c>
      <c r="K11" s="1"/>
      <c r="L11" s="1"/>
    </row>
    <row r="12" spans="2:12">
      <c r="B12" s="67">
        <v>46043</v>
      </c>
      <c r="C12" s="68" t="s">
        <v>565</v>
      </c>
      <c r="D12" s="17">
        <v>174</v>
      </c>
      <c r="E12" s="69"/>
      <c r="F12" s="69">
        <f t="shared" si="0"/>
        <v>0</v>
      </c>
      <c r="G12" s="1"/>
      <c r="H12" s="1"/>
      <c r="I12" s="68" t="s">
        <v>565</v>
      </c>
      <c r="J12" s="70">
        <v>4800</v>
      </c>
      <c r="K12" s="1"/>
      <c r="L12" s="1"/>
    </row>
    <row r="13" spans="2:12">
      <c r="B13" s="67">
        <v>46043</v>
      </c>
      <c r="C13" s="68" t="s">
        <v>560</v>
      </c>
      <c r="D13" s="17">
        <v>181</v>
      </c>
      <c r="E13" s="69"/>
      <c r="F13" s="69">
        <f t="shared" si="0"/>
        <v>0</v>
      </c>
      <c r="G13" s="1"/>
      <c r="H13" s="1"/>
      <c r="I13" s="68" t="s">
        <v>566</v>
      </c>
      <c r="J13" s="70">
        <v>4000</v>
      </c>
      <c r="K13" s="1"/>
      <c r="L13" s="1"/>
    </row>
    <row r="14" spans="2:12">
      <c r="B14" s="67">
        <v>46046</v>
      </c>
      <c r="C14" s="68" t="s">
        <v>564</v>
      </c>
      <c r="D14" s="17">
        <v>120</v>
      </c>
      <c r="E14" s="69"/>
      <c r="F14" s="69">
        <f t="shared" si="0"/>
        <v>0</v>
      </c>
      <c r="G14" s="1"/>
      <c r="H14" s="1"/>
      <c r="I14" s="1"/>
      <c r="J14" s="1"/>
      <c r="K14" s="1"/>
      <c r="L14" s="1"/>
    </row>
    <row r="15" spans="2:12">
      <c r="B15" s="67">
        <v>46047</v>
      </c>
      <c r="C15" s="68" t="s">
        <v>560</v>
      </c>
      <c r="D15" s="17">
        <v>191</v>
      </c>
      <c r="E15" s="69"/>
      <c r="F15" s="69">
        <f t="shared" si="0"/>
        <v>0</v>
      </c>
      <c r="G15" s="1"/>
      <c r="H15" s="1"/>
      <c r="I15" s="1"/>
      <c r="J15" s="1"/>
      <c r="K15" s="1"/>
      <c r="L15" s="1"/>
    </row>
    <row r="16" spans="2:12">
      <c r="B16" s="67">
        <v>46048</v>
      </c>
      <c r="C16" s="68" t="s">
        <v>557</v>
      </c>
      <c r="D16" s="17">
        <v>217</v>
      </c>
      <c r="E16" s="69"/>
      <c r="F16" s="69">
        <f t="shared" si="0"/>
        <v>0</v>
      </c>
      <c r="G16" s="1"/>
      <c r="H16" s="1"/>
      <c r="I16" s="1"/>
      <c r="J16" s="1"/>
      <c r="K16" s="1"/>
      <c r="L16" s="1"/>
    </row>
    <row r="17" spans="2:12">
      <c r="B17" s="67">
        <v>46050</v>
      </c>
      <c r="C17" s="68" t="s">
        <v>563</v>
      </c>
      <c r="D17" s="17">
        <v>152</v>
      </c>
      <c r="E17" s="69"/>
      <c r="F17" s="69">
        <f t="shared" si="0"/>
        <v>0</v>
      </c>
      <c r="G17" s="1"/>
      <c r="H17" s="1"/>
      <c r="I17" s="1"/>
      <c r="J17" s="1"/>
      <c r="K17" s="1"/>
      <c r="L17" s="1"/>
    </row>
    <row r="18" spans="2:12">
      <c r="B18" s="67">
        <v>46050</v>
      </c>
      <c r="C18" s="68" t="s">
        <v>561</v>
      </c>
      <c r="D18" s="17">
        <v>128</v>
      </c>
      <c r="E18" s="69"/>
      <c r="F18" s="69">
        <f t="shared" si="0"/>
        <v>0</v>
      </c>
      <c r="G18" s="1"/>
      <c r="H18" s="1"/>
      <c r="I18" s="1"/>
      <c r="J18" s="1"/>
      <c r="K18" s="1"/>
      <c r="L18" s="1"/>
    </row>
    <row r="19" spans="2:12">
      <c r="B19" s="67">
        <v>46050</v>
      </c>
      <c r="C19" s="68" t="s">
        <v>561</v>
      </c>
      <c r="D19" s="17">
        <v>84</v>
      </c>
      <c r="E19" s="69"/>
      <c r="F19" s="69">
        <f t="shared" si="0"/>
        <v>0</v>
      </c>
      <c r="G19" s="1"/>
      <c r="H19" s="1"/>
      <c r="I19" s="1"/>
      <c r="J19" s="1"/>
      <c r="K19" s="1"/>
      <c r="L19" s="1"/>
    </row>
    <row r="20" spans="2:12">
      <c r="B20" s="67">
        <v>46051</v>
      </c>
      <c r="C20" s="68" t="s">
        <v>564</v>
      </c>
      <c r="D20" s="17">
        <v>113</v>
      </c>
      <c r="E20" s="69"/>
      <c r="F20" s="69">
        <f t="shared" si="0"/>
        <v>0</v>
      </c>
      <c r="G20" s="1"/>
      <c r="H20" s="1"/>
      <c r="I20" s="1"/>
      <c r="J20" s="1"/>
      <c r="K20" s="1"/>
      <c r="L20" s="1"/>
    </row>
    <row r="21" spans="2:12">
      <c r="B21" s="67">
        <v>46052</v>
      </c>
      <c r="C21" s="68" t="s">
        <v>560</v>
      </c>
      <c r="D21" s="17">
        <v>223</v>
      </c>
      <c r="E21" s="69"/>
      <c r="F21" s="69">
        <f t="shared" si="0"/>
        <v>0</v>
      </c>
      <c r="G21" s="1"/>
      <c r="H21" s="1"/>
      <c r="I21" s="1"/>
      <c r="J21" s="1"/>
      <c r="K21" s="1"/>
      <c r="L21" s="1"/>
    </row>
    <row r="22" spans="2:12">
      <c r="B22" s="67">
        <v>46054</v>
      </c>
      <c r="C22" s="68" t="s">
        <v>564</v>
      </c>
      <c r="D22" s="17">
        <v>161</v>
      </c>
      <c r="E22" s="69"/>
      <c r="F22" s="69">
        <f t="shared" si="0"/>
        <v>0</v>
      </c>
      <c r="G22" s="1"/>
      <c r="H22" s="1"/>
      <c r="I22" s="1"/>
      <c r="J22" s="1"/>
      <c r="K22" s="1"/>
      <c r="L22" s="1"/>
    </row>
    <row r="23" spans="2:12">
      <c r="B23" s="67">
        <v>46055</v>
      </c>
      <c r="C23" s="68" t="s">
        <v>557</v>
      </c>
      <c r="D23" s="17">
        <v>179</v>
      </c>
      <c r="E23" s="69"/>
      <c r="F23" s="69">
        <f t="shared" si="0"/>
        <v>0</v>
      </c>
      <c r="G23" s="1"/>
      <c r="H23" s="1"/>
      <c r="I23" s="1"/>
      <c r="J23" s="1"/>
      <c r="K23" s="1"/>
      <c r="L23" s="1"/>
    </row>
    <row r="24" spans="2:12">
      <c r="B24" s="67">
        <v>46056</v>
      </c>
      <c r="C24" s="68" t="s">
        <v>558</v>
      </c>
      <c r="D24" s="17">
        <v>129</v>
      </c>
      <c r="E24" s="69"/>
      <c r="F24" s="69">
        <f t="shared" si="0"/>
        <v>0</v>
      </c>
      <c r="G24" s="1"/>
      <c r="H24" s="1"/>
      <c r="I24" s="1"/>
      <c r="J24" s="1"/>
      <c r="K24" s="1"/>
      <c r="L24" s="1"/>
    </row>
    <row r="25" spans="2:12">
      <c r="B25" s="67">
        <v>46057</v>
      </c>
      <c r="C25" s="68" t="s">
        <v>565</v>
      </c>
      <c r="D25" s="17">
        <v>75</v>
      </c>
      <c r="E25" s="69"/>
      <c r="F25" s="69">
        <f t="shared" si="0"/>
        <v>0</v>
      </c>
      <c r="G25" s="1"/>
      <c r="H25" s="1"/>
      <c r="I25" s="1"/>
      <c r="J25" s="1"/>
      <c r="K25" s="1"/>
      <c r="L25" s="1"/>
    </row>
    <row r="26" spans="2:12">
      <c r="B26" s="67">
        <v>46057</v>
      </c>
      <c r="C26" s="68" t="s">
        <v>566</v>
      </c>
      <c r="D26" s="17">
        <v>108</v>
      </c>
      <c r="E26" s="69"/>
      <c r="F26" s="69">
        <f t="shared" si="0"/>
        <v>0</v>
      </c>
      <c r="G26" s="1"/>
      <c r="H26" s="1"/>
      <c r="I26" s="1"/>
      <c r="J26" s="1"/>
      <c r="K26" s="1"/>
      <c r="L26" s="1"/>
    </row>
    <row r="27" spans="2:12">
      <c r="B27" s="67">
        <v>46059</v>
      </c>
      <c r="C27" s="68" t="s">
        <v>565</v>
      </c>
      <c r="D27" s="17">
        <v>186</v>
      </c>
      <c r="E27" s="69"/>
      <c r="F27" s="69">
        <f t="shared" si="0"/>
        <v>0</v>
      </c>
      <c r="G27" s="1"/>
      <c r="H27" s="1"/>
      <c r="I27" s="1"/>
      <c r="J27" s="1"/>
      <c r="K27" s="1"/>
      <c r="L27" s="1"/>
    </row>
    <row r="28" spans="2:12">
      <c r="B28" s="67">
        <v>46059</v>
      </c>
      <c r="C28" s="68" t="s">
        <v>557</v>
      </c>
      <c r="D28" s="17">
        <v>96</v>
      </c>
      <c r="E28" s="69"/>
      <c r="F28" s="69">
        <f t="shared" si="0"/>
        <v>0</v>
      </c>
      <c r="G28" s="1"/>
      <c r="H28" s="1"/>
      <c r="I28" s="1"/>
      <c r="J28" s="1"/>
      <c r="K28" s="1"/>
      <c r="L28" s="1"/>
    </row>
    <row r="29" spans="2:12">
      <c r="B29" s="67">
        <v>46060</v>
      </c>
      <c r="C29" s="68" t="s">
        <v>558</v>
      </c>
      <c r="D29" s="17">
        <v>244</v>
      </c>
      <c r="E29" s="69"/>
      <c r="F29" s="69">
        <f t="shared" si="0"/>
        <v>0</v>
      </c>
      <c r="G29" s="1"/>
      <c r="H29" s="1"/>
      <c r="I29" s="1"/>
      <c r="J29" s="1"/>
      <c r="K29" s="1"/>
      <c r="L29" s="1"/>
    </row>
    <row r="30" spans="2:12">
      <c r="B30" s="67">
        <v>46060</v>
      </c>
      <c r="C30" s="68" t="s">
        <v>563</v>
      </c>
      <c r="D30" s="17">
        <v>206</v>
      </c>
      <c r="E30" s="69"/>
      <c r="F30" s="69">
        <f t="shared" si="0"/>
        <v>0</v>
      </c>
      <c r="G30" s="1"/>
      <c r="H30" s="1"/>
      <c r="I30" s="1"/>
      <c r="J30" s="1"/>
      <c r="K30" s="1"/>
      <c r="L30" s="1"/>
    </row>
    <row r="31" spans="2:12">
      <c r="B31" s="67">
        <v>46066</v>
      </c>
      <c r="C31" s="68" t="s">
        <v>561</v>
      </c>
      <c r="D31" s="17">
        <v>156</v>
      </c>
      <c r="E31" s="69"/>
      <c r="F31" s="69">
        <f t="shared" si="0"/>
        <v>0</v>
      </c>
      <c r="G31" s="1"/>
      <c r="H31" s="1"/>
      <c r="I31" s="1"/>
      <c r="J31" s="1"/>
      <c r="K31" s="1"/>
      <c r="L31" s="1"/>
    </row>
    <row r="32" spans="2:12">
      <c r="B32" s="67">
        <v>46068</v>
      </c>
      <c r="C32" s="68" t="s">
        <v>560</v>
      </c>
      <c r="D32" s="17">
        <v>221</v>
      </c>
      <c r="E32" s="69"/>
      <c r="F32" s="69">
        <f t="shared" si="0"/>
        <v>0</v>
      </c>
      <c r="G32" s="1"/>
      <c r="H32" s="1"/>
      <c r="I32" s="1"/>
      <c r="J32" s="1"/>
      <c r="K32" s="1"/>
      <c r="L32" s="1"/>
    </row>
    <row r="33" spans="2:12">
      <c r="B33" s="67">
        <v>46068</v>
      </c>
      <c r="C33" s="68" t="s">
        <v>558</v>
      </c>
      <c r="D33" s="17">
        <v>249</v>
      </c>
      <c r="E33" s="69"/>
      <c r="F33" s="69">
        <f t="shared" si="0"/>
        <v>0</v>
      </c>
      <c r="G33" s="1"/>
      <c r="H33" s="1"/>
      <c r="I33" s="1"/>
      <c r="J33" s="1"/>
      <c r="K33" s="1"/>
      <c r="L33" s="1"/>
    </row>
    <row r="34" spans="2:12">
      <c r="B34" s="67">
        <v>46072</v>
      </c>
      <c r="C34" s="68" t="s">
        <v>561</v>
      </c>
      <c r="D34" s="17">
        <v>82</v>
      </c>
      <c r="E34" s="69"/>
      <c r="F34" s="69">
        <f t="shared" si="0"/>
        <v>0</v>
      </c>
      <c r="G34" s="1"/>
      <c r="H34" s="1"/>
      <c r="I34" s="1"/>
      <c r="J34" s="1"/>
      <c r="K34" s="1"/>
      <c r="L34" s="1"/>
    </row>
    <row r="35" spans="2:12">
      <c r="B35" s="67">
        <v>46073</v>
      </c>
      <c r="C35" s="68" t="s">
        <v>562</v>
      </c>
      <c r="D35" s="17">
        <v>59</v>
      </c>
      <c r="E35" s="69"/>
      <c r="F35" s="69">
        <f t="shared" si="0"/>
        <v>0</v>
      </c>
      <c r="G35" s="1"/>
      <c r="H35" s="1"/>
      <c r="I35" s="1"/>
      <c r="J35" s="1"/>
      <c r="K35" s="1"/>
      <c r="L35" s="1"/>
    </row>
    <row r="36" spans="2:12">
      <c r="B36" s="67">
        <v>46073</v>
      </c>
      <c r="C36" s="68" t="s">
        <v>559</v>
      </c>
      <c r="D36" s="17">
        <v>204</v>
      </c>
      <c r="E36" s="69"/>
      <c r="F36" s="69">
        <f t="shared" si="0"/>
        <v>0</v>
      </c>
      <c r="G36" s="1"/>
      <c r="H36" s="1"/>
      <c r="I36" s="1"/>
      <c r="J36" s="1"/>
      <c r="K36" s="1"/>
      <c r="L36" s="1"/>
    </row>
    <row r="37" spans="2:12">
      <c r="B37" s="67">
        <v>46075</v>
      </c>
      <c r="C37" s="68" t="s">
        <v>563</v>
      </c>
      <c r="D37" s="17">
        <v>70</v>
      </c>
      <c r="E37" s="69"/>
      <c r="F37" s="69">
        <f t="shared" si="0"/>
        <v>0</v>
      </c>
      <c r="G37" s="1"/>
      <c r="H37" s="1"/>
      <c r="I37" s="1"/>
      <c r="J37" s="1"/>
      <c r="K37" s="1"/>
      <c r="L37" s="1"/>
    </row>
    <row r="38" spans="2:12">
      <c r="B38" s="67">
        <v>46075</v>
      </c>
      <c r="C38" s="68" t="s">
        <v>564</v>
      </c>
      <c r="D38" s="17">
        <v>149</v>
      </c>
      <c r="E38" s="69"/>
      <c r="F38" s="69">
        <f t="shared" si="0"/>
        <v>0</v>
      </c>
      <c r="G38" s="1"/>
      <c r="H38" s="1"/>
      <c r="I38" s="1"/>
      <c r="J38" s="1"/>
      <c r="K38" s="1"/>
      <c r="L38" s="1"/>
    </row>
    <row r="39" spans="2:12">
      <c r="B39" s="67">
        <v>46079</v>
      </c>
      <c r="C39" s="68" t="s">
        <v>558</v>
      </c>
      <c r="D39" s="17">
        <v>82</v>
      </c>
      <c r="E39" s="69"/>
      <c r="F39" s="69">
        <f t="shared" si="0"/>
        <v>0</v>
      </c>
      <c r="G39" s="1"/>
      <c r="H39" s="1"/>
      <c r="I39" s="1"/>
      <c r="J39" s="1"/>
      <c r="K39" s="1"/>
      <c r="L39" s="1"/>
    </row>
    <row r="40" spans="2:12">
      <c r="B40" s="67">
        <v>46079</v>
      </c>
      <c r="C40" s="68" t="s">
        <v>563</v>
      </c>
      <c r="D40" s="17">
        <v>106</v>
      </c>
      <c r="E40" s="69"/>
      <c r="F40" s="69">
        <f t="shared" si="0"/>
        <v>0</v>
      </c>
      <c r="G40" s="1"/>
      <c r="H40" s="1"/>
      <c r="I40" s="1"/>
      <c r="J40" s="1"/>
      <c r="K40" s="1"/>
      <c r="L40" s="1"/>
    </row>
    <row r="41" spans="2:12">
      <c r="B41" s="67">
        <v>46080</v>
      </c>
      <c r="C41" s="68" t="s">
        <v>559</v>
      </c>
      <c r="D41" s="17">
        <v>98</v>
      </c>
      <c r="E41" s="69"/>
      <c r="F41" s="69">
        <f t="shared" si="0"/>
        <v>0</v>
      </c>
      <c r="G41" s="1"/>
      <c r="H41" s="1"/>
      <c r="I41" s="1"/>
      <c r="J41" s="1"/>
      <c r="K41" s="1"/>
      <c r="L41" s="1"/>
    </row>
    <row r="42" spans="2:12">
      <c r="B42" s="67">
        <v>46080</v>
      </c>
      <c r="C42" s="68" t="s">
        <v>565</v>
      </c>
      <c r="D42" s="17">
        <v>89</v>
      </c>
      <c r="E42" s="69"/>
      <c r="F42" s="69">
        <f t="shared" si="0"/>
        <v>0</v>
      </c>
      <c r="G42" s="1"/>
      <c r="H42" s="1"/>
      <c r="I42" s="1"/>
      <c r="J42" s="1"/>
      <c r="K42" s="1"/>
      <c r="L42" s="1"/>
    </row>
    <row r="43" spans="2:12">
      <c r="B43" s="67" t="s">
        <v>567</v>
      </c>
      <c r="C43" s="68" t="s">
        <v>566</v>
      </c>
      <c r="D43" s="17">
        <v>227</v>
      </c>
      <c r="E43" s="69"/>
      <c r="F43" s="69">
        <f t="shared" si="0"/>
        <v>0</v>
      </c>
      <c r="G43" s="1"/>
      <c r="H43" s="1"/>
      <c r="I43" s="1"/>
      <c r="J43" s="1"/>
      <c r="K43" s="1"/>
      <c r="L43" s="1"/>
    </row>
    <row r="44" spans="2:12">
      <c r="B44" s="67" t="s">
        <v>567</v>
      </c>
      <c r="C44" s="68" t="s">
        <v>562</v>
      </c>
      <c r="D44" s="17">
        <v>166</v>
      </c>
      <c r="E44" s="69"/>
      <c r="F44" s="69">
        <f t="shared" si="0"/>
        <v>0</v>
      </c>
      <c r="G44" s="1"/>
      <c r="H44" s="1"/>
      <c r="I44" s="1"/>
      <c r="J44" s="1"/>
      <c r="K44" s="1"/>
      <c r="L44" s="1"/>
    </row>
    <row r="45" spans="2:12">
      <c r="B45" s="67">
        <v>46082</v>
      </c>
      <c r="C45" s="68" t="s">
        <v>562</v>
      </c>
      <c r="D45" s="17">
        <v>135</v>
      </c>
      <c r="E45" s="69"/>
      <c r="F45" s="69">
        <f t="shared" si="0"/>
        <v>0</v>
      </c>
      <c r="G45" s="1"/>
      <c r="H45" s="1"/>
      <c r="I45" s="1"/>
      <c r="J45" s="1"/>
      <c r="K45" s="1"/>
      <c r="L45" s="1"/>
    </row>
    <row r="46" spans="2:12">
      <c r="B46" s="67">
        <v>46084</v>
      </c>
      <c r="C46" s="68" t="s">
        <v>560</v>
      </c>
      <c r="D46" s="17">
        <v>109</v>
      </c>
      <c r="E46" s="69"/>
      <c r="F46" s="69">
        <f t="shared" si="0"/>
        <v>0</v>
      </c>
      <c r="G46" s="1"/>
      <c r="H46" s="1"/>
      <c r="I46" s="1"/>
      <c r="J46" s="1"/>
      <c r="K46" s="1"/>
      <c r="L46" s="1"/>
    </row>
    <row r="47" spans="2:12">
      <c r="B47" s="67">
        <v>46085</v>
      </c>
      <c r="C47" s="68" t="s">
        <v>560</v>
      </c>
      <c r="D47" s="17">
        <v>126</v>
      </c>
      <c r="E47" s="69"/>
      <c r="F47" s="69">
        <f t="shared" si="0"/>
        <v>0</v>
      </c>
      <c r="G47" s="1"/>
      <c r="H47" s="1"/>
      <c r="I47" s="1"/>
      <c r="J47" s="1"/>
      <c r="K47" s="1"/>
      <c r="L47" s="1"/>
    </row>
    <row r="48" spans="2:12">
      <c r="B48" s="67">
        <v>46087</v>
      </c>
      <c r="C48" s="68" t="s">
        <v>565</v>
      </c>
      <c r="D48" s="17">
        <v>135</v>
      </c>
      <c r="E48" s="69"/>
      <c r="F48" s="69">
        <f t="shared" si="0"/>
        <v>0</v>
      </c>
      <c r="G48" s="1"/>
      <c r="H48" s="1"/>
      <c r="I48" s="1"/>
      <c r="J48" s="1"/>
      <c r="K48" s="1"/>
      <c r="L48" s="1"/>
    </row>
    <row r="49" spans="2:12">
      <c r="B49" s="67">
        <v>46087</v>
      </c>
      <c r="C49" s="68" t="s">
        <v>564</v>
      </c>
      <c r="D49" s="17">
        <v>207</v>
      </c>
      <c r="E49" s="69"/>
      <c r="F49" s="69">
        <f t="shared" si="0"/>
        <v>0</v>
      </c>
      <c r="G49" s="1"/>
      <c r="H49" s="1"/>
      <c r="I49" s="1"/>
      <c r="J49" s="1"/>
      <c r="K49" s="1"/>
      <c r="L49" s="1"/>
    </row>
    <row r="50" spans="2:12">
      <c r="B50" s="67">
        <v>46088</v>
      </c>
      <c r="C50" s="68" t="s">
        <v>562</v>
      </c>
      <c r="D50" s="17">
        <v>160</v>
      </c>
      <c r="E50" s="69"/>
      <c r="F50" s="69">
        <f t="shared" si="0"/>
        <v>0</v>
      </c>
      <c r="G50" s="1"/>
      <c r="H50" s="1"/>
      <c r="I50" s="1"/>
      <c r="J50" s="1"/>
      <c r="K50" s="1"/>
      <c r="L50" s="1"/>
    </row>
    <row r="51" spans="2:12">
      <c r="B51" s="67">
        <v>46089</v>
      </c>
      <c r="C51" s="68" t="s">
        <v>565</v>
      </c>
      <c r="D51" s="17">
        <v>170</v>
      </c>
      <c r="E51" s="69"/>
      <c r="F51" s="69">
        <f t="shared" si="0"/>
        <v>0</v>
      </c>
      <c r="G51" s="1"/>
      <c r="H51" s="1"/>
      <c r="I51" s="1"/>
      <c r="J51" s="1"/>
      <c r="K51" s="1"/>
      <c r="L51" s="1"/>
    </row>
    <row r="52" spans="2:12">
      <c r="B52" s="67">
        <v>46090</v>
      </c>
      <c r="C52" s="68" t="s">
        <v>566</v>
      </c>
      <c r="D52" s="17">
        <v>105</v>
      </c>
      <c r="E52" s="69"/>
      <c r="F52" s="69">
        <f t="shared" si="0"/>
        <v>0</v>
      </c>
      <c r="G52" s="1"/>
      <c r="H52" s="1"/>
      <c r="I52" s="1"/>
      <c r="J52" s="1"/>
      <c r="K52" s="1"/>
      <c r="L52" s="1"/>
    </row>
    <row r="53" spans="2:12">
      <c r="B53" s="67">
        <v>46095</v>
      </c>
      <c r="C53" s="68" t="s">
        <v>566</v>
      </c>
      <c r="D53" s="17">
        <v>77</v>
      </c>
      <c r="E53" s="69"/>
      <c r="F53" s="69">
        <f t="shared" si="0"/>
        <v>0</v>
      </c>
      <c r="G53" s="1"/>
      <c r="H53" s="1"/>
      <c r="I53" s="1"/>
      <c r="J53" s="1"/>
      <c r="K53" s="1"/>
      <c r="L53" s="1"/>
    </row>
    <row r="54" spans="2:12">
      <c r="B54" s="67">
        <v>46095</v>
      </c>
      <c r="C54" s="68" t="s">
        <v>565</v>
      </c>
      <c r="D54" s="17">
        <v>209</v>
      </c>
      <c r="E54" s="69"/>
      <c r="F54" s="69">
        <f t="shared" si="0"/>
        <v>0</v>
      </c>
      <c r="G54" s="1"/>
      <c r="H54" s="1"/>
      <c r="I54" s="1"/>
      <c r="J54" s="1"/>
      <c r="K54" s="1"/>
      <c r="L54" s="1"/>
    </row>
    <row r="55" spans="2:12">
      <c r="B55" s="67">
        <v>46096</v>
      </c>
      <c r="C55" s="68" t="s">
        <v>564</v>
      </c>
      <c r="D55" s="17">
        <v>197</v>
      </c>
      <c r="E55" s="69"/>
      <c r="F55" s="69">
        <f t="shared" si="0"/>
        <v>0</v>
      </c>
      <c r="G55" s="1"/>
      <c r="H55" s="1"/>
      <c r="I55" s="1"/>
      <c r="J55" s="1"/>
      <c r="K55" s="1"/>
      <c r="L55" s="1"/>
    </row>
    <row r="56" spans="2:12">
      <c r="B56" s="67">
        <v>46096</v>
      </c>
      <c r="C56" s="68" t="s">
        <v>557</v>
      </c>
      <c r="D56" s="17">
        <v>84</v>
      </c>
      <c r="E56" s="69"/>
      <c r="F56" s="69">
        <f t="shared" si="0"/>
        <v>0</v>
      </c>
      <c r="G56" s="1"/>
      <c r="H56" s="1"/>
      <c r="I56" s="1"/>
      <c r="J56" s="1"/>
      <c r="K56" s="1"/>
      <c r="L56" s="1"/>
    </row>
    <row r="57" spans="2:12">
      <c r="B57" s="67">
        <v>46097</v>
      </c>
      <c r="C57" s="68" t="s">
        <v>562</v>
      </c>
      <c r="D57" s="17">
        <v>139</v>
      </c>
      <c r="E57" s="69"/>
      <c r="F57" s="69">
        <f t="shared" si="0"/>
        <v>0</v>
      </c>
      <c r="G57" s="1"/>
      <c r="H57" s="1"/>
      <c r="I57" s="1"/>
      <c r="J57" s="1"/>
      <c r="K57" s="1"/>
      <c r="L57" s="1"/>
    </row>
    <row r="58" spans="2:12">
      <c r="B58" s="67">
        <v>46098</v>
      </c>
      <c r="C58" s="68" t="s">
        <v>559</v>
      </c>
      <c r="D58" s="17">
        <v>177</v>
      </c>
      <c r="E58" s="69"/>
      <c r="F58" s="69">
        <f t="shared" si="0"/>
        <v>0</v>
      </c>
      <c r="G58" s="1"/>
      <c r="H58" s="1"/>
      <c r="I58" s="1"/>
      <c r="J58" s="1"/>
      <c r="K58" s="1"/>
      <c r="L58" s="1"/>
    </row>
    <row r="59" spans="2:12">
      <c r="B59" s="67">
        <v>46098</v>
      </c>
      <c r="C59" s="68" t="s">
        <v>563</v>
      </c>
      <c r="D59" s="17">
        <v>98</v>
      </c>
      <c r="E59" s="69"/>
      <c r="F59" s="69">
        <f t="shared" si="0"/>
        <v>0</v>
      </c>
      <c r="G59" s="1"/>
      <c r="H59" s="1"/>
      <c r="I59" s="1"/>
      <c r="J59" s="1"/>
      <c r="K59" s="1"/>
      <c r="L59" s="1"/>
    </row>
    <row r="60" spans="2:12">
      <c r="B60" s="67">
        <v>46099</v>
      </c>
      <c r="C60" s="68" t="s">
        <v>564</v>
      </c>
      <c r="D60" s="17">
        <v>174</v>
      </c>
      <c r="E60" s="69"/>
      <c r="F60" s="69">
        <f t="shared" si="0"/>
        <v>0</v>
      </c>
      <c r="G60" s="1"/>
      <c r="H60" s="1"/>
      <c r="I60" s="1"/>
      <c r="J60" s="1"/>
      <c r="K60" s="1"/>
      <c r="L60" s="1"/>
    </row>
    <row r="61" spans="2:12">
      <c r="B61" s="67">
        <v>46099</v>
      </c>
      <c r="C61" s="68" t="s">
        <v>564</v>
      </c>
      <c r="D61" s="17">
        <v>158</v>
      </c>
      <c r="E61" s="69"/>
      <c r="F61" s="69">
        <f t="shared" si="0"/>
        <v>0</v>
      </c>
      <c r="G61" s="1"/>
      <c r="H61" s="1"/>
      <c r="I61" s="1"/>
      <c r="J61" s="1"/>
      <c r="K61" s="1"/>
      <c r="L61" s="1"/>
    </row>
    <row r="62" spans="2:12">
      <c r="B62" s="67">
        <v>46100</v>
      </c>
      <c r="C62" s="68" t="s">
        <v>563</v>
      </c>
      <c r="D62" s="17">
        <v>207</v>
      </c>
      <c r="E62" s="69"/>
      <c r="F62" s="69">
        <f t="shared" si="0"/>
        <v>0</v>
      </c>
      <c r="G62" s="1"/>
      <c r="H62" s="1"/>
      <c r="I62" s="1"/>
      <c r="J62" s="1"/>
      <c r="K62" s="1"/>
      <c r="L62" s="1"/>
    </row>
    <row r="63" spans="2:12">
      <c r="B63" s="67">
        <v>46100</v>
      </c>
      <c r="C63" s="68" t="s">
        <v>560</v>
      </c>
      <c r="D63" s="17">
        <v>103</v>
      </c>
      <c r="E63" s="69"/>
      <c r="F63" s="69">
        <f t="shared" si="0"/>
        <v>0</v>
      </c>
      <c r="G63" s="1"/>
      <c r="H63" s="1"/>
      <c r="I63" s="1"/>
      <c r="J63" s="1"/>
      <c r="K63" s="1"/>
      <c r="L63" s="1"/>
    </row>
    <row r="64" spans="2:12">
      <c r="B64" s="67">
        <v>46101</v>
      </c>
      <c r="C64" s="68" t="s">
        <v>566</v>
      </c>
      <c r="D64" s="17">
        <v>104</v>
      </c>
      <c r="E64" s="69"/>
      <c r="F64" s="69">
        <f t="shared" si="0"/>
        <v>0</v>
      </c>
      <c r="G64" s="1"/>
      <c r="H64" s="1"/>
      <c r="I64" s="1"/>
      <c r="J64" s="1"/>
      <c r="K64" s="1"/>
      <c r="L64" s="1"/>
    </row>
    <row r="65" spans="2:12">
      <c r="B65" s="67">
        <v>46105</v>
      </c>
      <c r="C65" s="68" t="s">
        <v>559</v>
      </c>
      <c r="D65" s="17">
        <v>61</v>
      </c>
      <c r="E65" s="69"/>
      <c r="F65" s="69">
        <f t="shared" si="0"/>
        <v>0</v>
      </c>
      <c r="G65" s="1"/>
      <c r="H65" s="1"/>
      <c r="I65" s="1"/>
      <c r="J65" s="1"/>
      <c r="K65" s="1"/>
      <c r="L65" s="1"/>
    </row>
    <row r="66" spans="2:12">
      <c r="B66" s="67">
        <v>46105</v>
      </c>
      <c r="C66" s="68" t="s">
        <v>562</v>
      </c>
      <c r="D66" s="17">
        <v>213</v>
      </c>
      <c r="E66" s="69"/>
      <c r="F66" s="69">
        <f t="shared" si="0"/>
        <v>0</v>
      </c>
      <c r="G66" s="1"/>
      <c r="H66" s="1"/>
      <c r="I66" s="1"/>
      <c r="J66" s="1"/>
      <c r="K66" s="1"/>
      <c r="L66" s="1"/>
    </row>
    <row r="67" spans="2:12">
      <c r="B67" s="67">
        <v>46106</v>
      </c>
      <c r="C67" s="68" t="s">
        <v>558</v>
      </c>
      <c r="D67" s="17">
        <v>125</v>
      </c>
      <c r="E67" s="69"/>
      <c r="F67" s="69">
        <f t="shared" si="0"/>
        <v>0</v>
      </c>
      <c r="G67" s="1"/>
      <c r="H67" s="1"/>
      <c r="I67" s="1"/>
      <c r="J67" s="1"/>
      <c r="K67" s="1"/>
      <c r="L67" s="1"/>
    </row>
    <row r="68" spans="2:12">
      <c r="B68" s="67">
        <v>46106</v>
      </c>
      <c r="C68" s="68" t="s">
        <v>559</v>
      </c>
      <c r="D68" s="17">
        <v>66</v>
      </c>
      <c r="E68" s="69"/>
      <c r="F68" s="69">
        <f t="shared" si="0"/>
        <v>0</v>
      </c>
      <c r="G68" s="1"/>
      <c r="H68" s="1"/>
      <c r="I68" s="1"/>
      <c r="J68" s="1"/>
      <c r="K68" s="1"/>
      <c r="L68" s="1"/>
    </row>
    <row r="69" spans="2:12">
      <c r="B69" s="67">
        <v>46107</v>
      </c>
      <c r="C69" s="68" t="s">
        <v>559</v>
      </c>
      <c r="D69" s="17">
        <v>211</v>
      </c>
      <c r="E69" s="69"/>
      <c r="F69" s="69">
        <f t="shared" ref="F69:F103" si="1">D69*E69</f>
        <v>0</v>
      </c>
      <c r="G69" s="1"/>
      <c r="H69" s="1"/>
      <c r="I69" s="1"/>
      <c r="J69" s="1"/>
      <c r="K69" s="1"/>
      <c r="L69" s="1"/>
    </row>
    <row r="70" spans="2:12">
      <c r="B70" s="67">
        <v>46108</v>
      </c>
      <c r="C70" s="68" t="s">
        <v>557</v>
      </c>
      <c r="D70" s="17">
        <v>141</v>
      </c>
      <c r="E70" s="69"/>
      <c r="F70" s="69">
        <f t="shared" si="1"/>
        <v>0</v>
      </c>
      <c r="G70" s="1"/>
      <c r="H70" s="1"/>
      <c r="I70" s="1"/>
      <c r="J70" s="1"/>
      <c r="K70" s="1"/>
      <c r="L70" s="1"/>
    </row>
    <row r="71" spans="2:12">
      <c r="B71" s="67">
        <v>46109</v>
      </c>
      <c r="C71" s="68" t="s">
        <v>559</v>
      </c>
      <c r="D71" s="17">
        <v>170</v>
      </c>
      <c r="E71" s="69"/>
      <c r="F71" s="69">
        <f t="shared" si="1"/>
        <v>0</v>
      </c>
      <c r="G71" s="1"/>
      <c r="H71" s="1"/>
      <c r="I71" s="1"/>
      <c r="J71" s="1"/>
      <c r="K71" s="1"/>
      <c r="L71" s="1"/>
    </row>
    <row r="72" spans="2:12">
      <c r="B72" s="67">
        <v>46109</v>
      </c>
      <c r="C72" s="68" t="s">
        <v>565</v>
      </c>
      <c r="D72" s="17">
        <v>56</v>
      </c>
      <c r="E72" s="69"/>
      <c r="F72" s="69">
        <f t="shared" si="1"/>
        <v>0</v>
      </c>
      <c r="G72" s="1"/>
      <c r="H72" s="1"/>
      <c r="I72" s="1"/>
      <c r="J72" s="1"/>
      <c r="K72" s="1"/>
      <c r="L72" s="1"/>
    </row>
    <row r="73" spans="2:12">
      <c r="B73" s="67">
        <v>46110</v>
      </c>
      <c r="C73" s="68" t="s">
        <v>561</v>
      </c>
      <c r="D73" s="17">
        <v>98</v>
      </c>
      <c r="E73" s="69"/>
      <c r="F73" s="69">
        <f t="shared" si="1"/>
        <v>0</v>
      </c>
      <c r="G73" s="1"/>
      <c r="H73" s="1"/>
      <c r="I73" s="1"/>
      <c r="J73" s="1"/>
      <c r="K73" s="1"/>
      <c r="L73" s="1"/>
    </row>
    <row r="74" spans="2:12">
      <c r="B74" s="67">
        <v>46111</v>
      </c>
      <c r="C74" s="68" t="s">
        <v>566</v>
      </c>
      <c r="D74" s="17">
        <v>85</v>
      </c>
      <c r="E74" s="69"/>
      <c r="F74" s="69">
        <f t="shared" si="1"/>
        <v>0</v>
      </c>
      <c r="G74" s="1"/>
      <c r="H74" s="1"/>
      <c r="I74" s="1"/>
      <c r="J74" s="1"/>
      <c r="K74" s="1"/>
      <c r="L74" s="1"/>
    </row>
    <row r="75" spans="2:12">
      <c r="B75" s="67">
        <v>46114</v>
      </c>
      <c r="C75" s="68" t="s">
        <v>557</v>
      </c>
      <c r="D75" s="17">
        <v>193</v>
      </c>
      <c r="E75" s="69"/>
      <c r="F75" s="69">
        <f t="shared" si="1"/>
        <v>0</v>
      </c>
      <c r="G75" s="1"/>
      <c r="H75" s="1"/>
      <c r="I75" s="1"/>
      <c r="J75" s="1"/>
      <c r="K75" s="1"/>
      <c r="L75" s="1"/>
    </row>
    <row r="76" spans="2:12">
      <c r="B76" s="67">
        <v>46116</v>
      </c>
      <c r="C76" s="68" t="s">
        <v>564</v>
      </c>
      <c r="D76" s="17">
        <v>50</v>
      </c>
      <c r="E76" s="69"/>
      <c r="F76" s="69">
        <f t="shared" si="1"/>
        <v>0</v>
      </c>
      <c r="G76" s="1"/>
      <c r="H76" s="1"/>
      <c r="I76" s="1"/>
      <c r="J76" s="1"/>
      <c r="K76" s="1"/>
      <c r="L76" s="1"/>
    </row>
    <row r="77" spans="2:12">
      <c r="B77" s="67">
        <v>46116</v>
      </c>
      <c r="C77" s="68" t="s">
        <v>558</v>
      </c>
      <c r="D77" s="17">
        <v>75</v>
      </c>
      <c r="E77" s="69"/>
      <c r="F77" s="69">
        <f t="shared" si="1"/>
        <v>0</v>
      </c>
      <c r="G77" s="1"/>
      <c r="H77" s="1"/>
      <c r="I77" s="1"/>
      <c r="J77" s="1"/>
      <c r="K77" s="1"/>
      <c r="L77" s="1"/>
    </row>
    <row r="78" spans="2:12">
      <c r="B78" s="67">
        <v>46118</v>
      </c>
      <c r="C78" s="68" t="s">
        <v>561</v>
      </c>
      <c r="D78" s="17">
        <v>209</v>
      </c>
      <c r="E78" s="69"/>
      <c r="F78" s="69">
        <f t="shared" si="1"/>
        <v>0</v>
      </c>
      <c r="G78" s="1"/>
      <c r="H78" s="1"/>
      <c r="I78" s="1"/>
      <c r="J78" s="1"/>
      <c r="K78" s="1"/>
      <c r="L78" s="1"/>
    </row>
    <row r="79" spans="2:12">
      <c r="B79" s="67">
        <v>46118</v>
      </c>
      <c r="C79" s="68" t="s">
        <v>557</v>
      </c>
      <c r="D79" s="17">
        <v>119</v>
      </c>
      <c r="E79" s="69"/>
      <c r="F79" s="69">
        <f t="shared" si="1"/>
        <v>0</v>
      </c>
      <c r="G79" s="1"/>
      <c r="H79" s="1"/>
      <c r="I79" s="1"/>
      <c r="J79" s="1"/>
      <c r="K79" s="1"/>
      <c r="L79" s="1"/>
    </row>
    <row r="80" spans="2:12">
      <c r="B80" s="67">
        <v>46120</v>
      </c>
      <c r="C80" s="68" t="s">
        <v>558</v>
      </c>
      <c r="D80" s="17">
        <v>207</v>
      </c>
      <c r="E80" s="69"/>
      <c r="F80" s="69">
        <f t="shared" si="1"/>
        <v>0</v>
      </c>
      <c r="G80" s="1"/>
      <c r="H80" s="1"/>
      <c r="I80" s="1"/>
      <c r="J80" s="1"/>
      <c r="K80" s="1"/>
      <c r="L80" s="1"/>
    </row>
    <row r="81" spans="2:12">
      <c r="B81" s="67">
        <v>46121</v>
      </c>
      <c r="C81" s="68" t="s">
        <v>561</v>
      </c>
      <c r="D81" s="17">
        <v>120</v>
      </c>
      <c r="E81" s="69"/>
      <c r="F81" s="69">
        <f t="shared" si="1"/>
        <v>0</v>
      </c>
      <c r="G81" s="1"/>
      <c r="H81" s="1"/>
      <c r="I81" s="1"/>
      <c r="J81" s="1"/>
      <c r="K81" s="1"/>
      <c r="L81" s="1"/>
    </row>
    <row r="82" spans="2:12">
      <c r="B82" s="67">
        <v>46122</v>
      </c>
      <c r="C82" s="68" t="s">
        <v>565</v>
      </c>
      <c r="D82" s="17">
        <v>209</v>
      </c>
      <c r="E82" s="69"/>
      <c r="F82" s="69">
        <f t="shared" si="1"/>
        <v>0</v>
      </c>
      <c r="G82" s="1"/>
      <c r="H82" s="1"/>
      <c r="I82" s="1"/>
      <c r="J82" s="1"/>
      <c r="K82" s="1"/>
      <c r="L82" s="1"/>
    </row>
    <row r="83" spans="2:12">
      <c r="B83" s="67">
        <v>46123</v>
      </c>
      <c r="C83" s="68" t="s">
        <v>557</v>
      </c>
      <c r="D83" s="17">
        <v>188</v>
      </c>
      <c r="E83" s="69"/>
      <c r="F83" s="69">
        <f t="shared" si="1"/>
        <v>0</v>
      </c>
      <c r="G83" s="1"/>
      <c r="H83" s="1"/>
      <c r="I83" s="1"/>
      <c r="J83" s="1"/>
      <c r="K83" s="1"/>
      <c r="L83" s="1"/>
    </row>
    <row r="84" spans="2:12">
      <c r="B84" s="67">
        <v>46123</v>
      </c>
      <c r="C84" s="68" t="s">
        <v>565</v>
      </c>
      <c r="D84" s="17">
        <v>119</v>
      </c>
      <c r="E84" s="69"/>
      <c r="F84" s="69">
        <f t="shared" si="1"/>
        <v>0</v>
      </c>
      <c r="G84" s="1"/>
      <c r="H84" s="1"/>
      <c r="I84" s="1"/>
      <c r="J84" s="1"/>
      <c r="K84" s="1"/>
      <c r="L84" s="1"/>
    </row>
    <row r="85" spans="2:12">
      <c r="B85" s="67">
        <v>46123</v>
      </c>
      <c r="C85" s="68" t="s">
        <v>564</v>
      </c>
      <c r="D85" s="17">
        <v>207</v>
      </c>
      <c r="E85" s="69"/>
      <c r="F85" s="69">
        <f t="shared" si="1"/>
        <v>0</v>
      </c>
      <c r="G85" s="1"/>
      <c r="H85" s="1"/>
      <c r="I85" s="1"/>
      <c r="J85" s="1"/>
      <c r="K85" s="1"/>
      <c r="L85" s="1"/>
    </row>
    <row r="86" spans="2:12">
      <c r="B86" s="67">
        <v>46124</v>
      </c>
      <c r="C86" s="68" t="s">
        <v>562</v>
      </c>
      <c r="D86" s="17">
        <v>50</v>
      </c>
      <c r="E86" s="69"/>
      <c r="F86" s="69">
        <f t="shared" si="1"/>
        <v>0</v>
      </c>
      <c r="G86" s="1"/>
      <c r="H86" s="1"/>
      <c r="I86" s="1"/>
      <c r="J86" s="1"/>
      <c r="K86" s="1"/>
      <c r="L86" s="1"/>
    </row>
    <row r="87" spans="2:12">
      <c r="B87" s="67">
        <v>46124</v>
      </c>
      <c r="C87" s="68" t="s">
        <v>558</v>
      </c>
      <c r="D87" s="17">
        <v>178</v>
      </c>
      <c r="E87" s="69"/>
      <c r="F87" s="69">
        <f t="shared" si="1"/>
        <v>0</v>
      </c>
      <c r="G87" s="1"/>
      <c r="H87" s="1"/>
      <c r="I87" s="1"/>
      <c r="J87" s="1"/>
      <c r="K87" s="1"/>
      <c r="L87" s="1"/>
    </row>
    <row r="88" spans="2:12">
      <c r="B88" s="67">
        <v>46126</v>
      </c>
      <c r="C88" s="68" t="s">
        <v>559</v>
      </c>
      <c r="D88" s="17">
        <v>145</v>
      </c>
      <c r="E88" s="69"/>
      <c r="F88" s="69">
        <f t="shared" si="1"/>
        <v>0</v>
      </c>
      <c r="G88" s="1"/>
      <c r="H88" s="1"/>
      <c r="I88" s="1"/>
      <c r="J88" s="1"/>
      <c r="K88" s="1"/>
      <c r="L88" s="1"/>
    </row>
    <row r="89" spans="2:12">
      <c r="B89" s="67">
        <v>46128</v>
      </c>
      <c r="C89" s="68" t="s">
        <v>558</v>
      </c>
      <c r="D89" s="17">
        <v>111</v>
      </c>
      <c r="E89" s="69"/>
      <c r="F89" s="69">
        <f t="shared" si="1"/>
        <v>0</v>
      </c>
      <c r="G89" s="1"/>
      <c r="H89" s="1"/>
      <c r="I89" s="1"/>
      <c r="J89" s="1"/>
      <c r="K89" s="1"/>
      <c r="L89" s="1"/>
    </row>
    <row r="90" spans="2:12">
      <c r="B90" s="67">
        <v>46130</v>
      </c>
      <c r="C90" s="68" t="s">
        <v>565</v>
      </c>
      <c r="D90" s="17">
        <v>88</v>
      </c>
      <c r="E90" s="69"/>
      <c r="F90" s="69">
        <f t="shared" si="1"/>
        <v>0</v>
      </c>
      <c r="G90" s="1"/>
      <c r="H90" s="1"/>
      <c r="I90" s="1"/>
      <c r="J90" s="1"/>
      <c r="K90" s="1"/>
      <c r="L90" s="1"/>
    </row>
    <row r="91" spans="2:12">
      <c r="B91" s="67">
        <v>46132</v>
      </c>
      <c r="C91" s="68" t="s">
        <v>561</v>
      </c>
      <c r="D91" s="17">
        <v>216</v>
      </c>
      <c r="E91" s="69"/>
      <c r="F91" s="69">
        <f t="shared" si="1"/>
        <v>0</v>
      </c>
      <c r="G91" s="1"/>
      <c r="H91" s="1"/>
      <c r="I91" s="1"/>
      <c r="J91" s="1"/>
      <c r="K91" s="1"/>
      <c r="L91" s="1"/>
    </row>
    <row r="92" spans="2:12">
      <c r="B92" s="67">
        <v>46132</v>
      </c>
      <c r="C92" s="68" t="s">
        <v>561</v>
      </c>
      <c r="D92" s="17">
        <v>248</v>
      </c>
      <c r="E92" s="69"/>
      <c r="F92" s="69">
        <f t="shared" si="1"/>
        <v>0</v>
      </c>
      <c r="G92" s="1"/>
      <c r="H92" s="1"/>
      <c r="I92" s="1"/>
      <c r="J92" s="1"/>
      <c r="K92" s="1"/>
      <c r="L92" s="1"/>
    </row>
    <row r="93" spans="2:12">
      <c r="B93" s="67">
        <v>46133</v>
      </c>
      <c r="C93" s="68" t="s">
        <v>566</v>
      </c>
      <c r="D93" s="17">
        <v>239</v>
      </c>
      <c r="E93" s="69"/>
      <c r="F93" s="69">
        <f t="shared" si="1"/>
        <v>0</v>
      </c>
      <c r="G93" s="1"/>
      <c r="H93" s="1"/>
      <c r="I93" s="1"/>
      <c r="J93" s="1"/>
      <c r="K93" s="1"/>
      <c r="L93" s="1"/>
    </row>
    <row r="94" spans="2:12">
      <c r="B94" s="67">
        <v>46134</v>
      </c>
      <c r="C94" s="68" t="s">
        <v>559</v>
      </c>
      <c r="D94" s="17">
        <v>243</v>
      </c>
      <c r="E94" s="69"/>
      <c r="F94" s="69">
        <f t="shared" si="1"/>
        <v>0</v>
      </c>
      <c r="G94" s="1"/>
      <c r="H94" s="1"/>
      <c r="I94" s="1"/>
      <c r="J94" s="1"/>
      <c r="K94" s="1"/>
      <c r="L94" s="1"/>
    </row>
    <row r="95" spans="2:12">
      <c r="B95" s="67">
        <v>46136</v>
      </c>
      <c r="C95" s="68" t="s">
        <v>564</v>
      </c>
      <c r="D95" s="17">
        <v>64</v>
      </c>
      <c r="E95" s="69"/>
      <c r="F95" s="69">
        <f t="shared" si="1"/>
        <v>0</v>
      </c>
      <c r="G95" s="1"/>
      <c r="H95" s="1"/>
      <c r="I95" s="1"/>
      <c r="J95" s="1"/>
      <c r="K95" s="1"/>
      <c r="L95" s="1"/>
    </row>
    <row r="96" spans="2:12">
      <c r="B96" s="67">
        <v>46136</v>
      </c>
      <c r="C96" s="68" t="s">
        <v>560</v>
      </c>
      <c r="D96" s="17">
        <v>148</v>
      </c>
      <c r="E96" s="69"/>
      <c r="F96" s="69">
        <f t="shared" si="1"/>
        <v>0</v>
      </c>
      <c r="G96" s="1"/>
      <c r="H96" s="1"/>
      <c r="I96" s="1"/>
      <c r="J96" s="1"/>
      <c r="K96" s="1"/>
      <c r="L96" s="1"/>
    </row>
    <row r="97" spans="2:12">
      <c r="B97" s="67">
        <v>46137</v>
      </c>
      <c r="C97" s="68" t="s">
        <v>565</v>
      </c>
      <c r="D97" s="17">
        <v>57</v>
      </c>
      <c r="E97" s="69"/>
      <c r="F97" s="69">
        <f t="shared" si="1"/>
        <v>0</v>
      </c>
      <c r="G97" s="1"/>
      <c r="H97" s="1"/>
      <c r="I97" s="1"/>
      <c r="J97" s="1"/>
      <c r="K97" s="1"/>
      <c r="L97" s="1"/>
    </row>
    <row r="98" spans="2:12">
      <c r="B98" s="67">
        <v>46137</v>
      </c>
      <c r="C98" s="68" t="s">
        <v>561</v>
      </c>
      <c r="D98" s="17">
        <v>160</v>
      </c>
      <c r="E98" s="69"/>
      <c r="F98" s="69">
        <f t="shared" si="1"/>
        <v>0</v>
      </c>
      <c r="G98" s="1"/>
      <c r="H98" s="1"/>
      <c r="I98" s="1"/>
      <c r="J98" s="1"/>
      <c r="K98" s="1"/>
      <c r="L98" s="1"/>
    </row>
    <row r="99" spans="2:12">
      <c r="B99" s="67">
        <v>46138</v>
      </c>
      <c r="C99" s="68" t="s">
        <v>566</v>
      </c>
      <c r="D99" s="17">
        <v>71</v>
      </c>
      <c r="E99" s="69"/>
      <c r="F99" s="69">
        <f t="shared" si="1"/>
        <v>0</v>
      </c>
      <c r="G99" s="1"/>
      <c r="H99" s="1"/>
      <c r="I99" s="1"/>
      <c r="J99" s="1"/>
      <c r="K99" s="1"/>
      <c r="L99" s="1"/>
    </row>
    <row r="100" spans="2:12">
      <c r="B100" s="67">
        <v>46138</v>
      </c>
      <c r="C100" s="68" t="s">
        <v>559</v>
      </c>
      <c r="D100" s="17">
        <v>249</v>
      </c>
      <c r="E100" s="69"/>
      <c r="F100" s="69">
        <f t="shared" si="1"/>
        <v>0</v>
      </c>
      <c r="G100" s="1"/>
      <c r="H100" s="1"/>
      <c r="I100" s="1"/>
      <c r="J100" s="1"/>
      <c r="K100" s="1"/>
      <c r="L100" s="1"/>
    </row>
    <row r="101" spans="2:12">
      <c r="B101" s="67">
        <v>46140</v>
      </c>
      <c r="C101" s="68" t="s">
        <v>557</v>
      </c>
      <c r="D101" s="17">
        <v>243</v>
      </c>
      <c r="E101" s="69"/>
      <c r="F101" s="69">
        <f t="shared" si="1"/>
        <v>0</v>
      </c>
      <c r="G101" s="1"/>
      <c r="H101" s="1"/>
      <c r="I101" s="1"/>
      <c r="J101" s="1"/>
      <c r="K101" s="1"/>
      <c r="L101" s="1"/>
    </row>
    <row r="102" spans="2:12">
      <c r="B102" s="67">
        <v>46141</v>
      </c>
      <c r="C102" s="68" t="s">
        <v>561</v>
      </c>
      <c r="D102" s="17">
        <v>87</v>
      </c>
      <c r="E102" s="69"/>
      <c r="F102" s="69">
        <f t="shared" si="1"/>
        <v>0</v>
      </c>
      <c r="G102" s="1"/>
      <c r="H102" s="1"/>
      <c r="I102" s="1"/>
      <c r="J102" s="1"/>
      <c r="K102" s="1"/>
      <c r="L102" s="1"/>
    </row>
    <row r="103" spans="2:12">
      <c r="B103" s="67">
        <v>46141</v>
      </c>
      <c r="C103" s="68" t="s">
        <v>557</v>
      </c>
      <c r="D103" s="17">
        <v>88</v>
      </c>
      <c r="E103" s="69"/>
      <c r="F103" s="69">
        <f t="shared" si="1"/>
        <v>0</v>
      </c>
      <c r="G103" s="1"/>
      <c r="H103" s="1"/>
      <c r="I103" s="1"/>
      <c r="J103" s="1"/>
      <c r="K103" s="1"/>
      <c r="L103" s="1"/>
    </row>
    <row r="110" spans="2:12">
      <c r="B110" s="38" t="s">
        <v>292</v>
      </c>
    </row>
    <row r="111" spans="2:12">
      <c r="B111" s="39" t="s">
        <v>568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8308-53A3-449A-823C-05423466AD9E}">
  <dimension ref="B1:X78"/>
  <sheetViews>
    <sheetView workbookViewId="0">
      <pane ySplit="3" topLeftCell="A4" activePane="bottomLeft" state="frozen"/>
      <selection pane="bottomLeft" activeCell="B3" sqref="B3"/>
    </sheetView>
  </sheetViews>
  <sheetFormatPr defaultRowHeight="16.899999999999999"/>
  <cols>
    <col min="2" max="2" width="20.1875" bestFit="1" customWidth="1"/>
    <col min="3" max="3" width="10.875" style="4" bestFit="1" customWidth="1"/>
    <col min="4" max="4" width="9.875" bestFit="1" customWidth="1"/>
    <col min="6" max="6" width="20.1875" bestFit="1" customWidth="1"/>
    <col min="7" max="7" width="10.875" style="23" bestFit="1" customWidth="1"/>
    <col min="8" max="8" width="9.875" bestFit="1" customWidth="1"/>
    <col min="10" max="10" width="16.4375" bestFit="1" customWidth="1"/>
    <col min="11" max="11" width="10.5625" bestFit="1" customWidth="1"/>
    <col min="12" max="12" width="10.5625" customWidth="1"/>
    <col min="14" max="14" width="20.1875" bestFit="1" customWidth="1"/>
  </cols>
  <sheetData>
    <row r="1" spans="2:24" ht="27">
      <c r="B1" s="72" t="s">
        <v>569</v>
      </c>
      <c r="C1" s="73"/>
      <c r="D1" s="73"/>
    </row>
    <row r="3" spans="2:24" s="4" customFormat="1">
      <c r="B3" s="74" t="s">
        <v>554</v>
      </c>
      <c r="C3" s="74" t="s">
        <v>570</v>
      </c>
      <c r="D3" s="74" t="s">
        <v>571</v>
      </c>
      <c r="F3" s="75" t="s">
        <v>572</v>
      </c>
      <c r="G3" s="71"/>
      <c r="N3" t="s">
        <v>573</v>
      </c>
      <c r="S3" s="34" t="s">
        <v>634</v>
      </c>
      <c r="T3" s="34" t="s">
        <v>4</v>
      </c>
      <c r="U3" s="34" t="s">
        <v>635</v>
      </c>
      <c r="V3"/>
      <c r="W3"/>
      <c r="X3"/>
    </row>
    <row r="4" spans="2:24">
      <c r="B4" t="s">
        <v>573</v>
      </c>
      <c r="C4" s="71">
        <v>45437</v>
      </c>
      <c r="D4">
        <v>73</v>
      </c>
      <c r="N4" t="s">
        <v>572</v>
      </c>
      <c r="S4" t="s">
        <v>636</v>
      </c>
      <c r="T4" t="s">
        <v>637</v>
      </c>
      <c r="U4" t="s">
        <v>638</v>
      </c>
    </row>
    <row r="5" spans="2:24">
      <c r="B5" t="s">
        <v>572</v>
      </c>
      <c r="C5" s="71">
        <v>45416</v>
      </c>
      <c r="D5">
        <v>31</v>
      </c>
      <c r="F5" s="76" t="s">
        <v>554</v>
      </c>
      <c r="G5" s="77" t="s">
        <v>570</v>
      </c>
      <c r="H5" s="76" t="s">
        <v>571</v>
      </c>
      <c r="N5" t="s">
        <v>574</v>
      </c>
      <c r="S5" t="s">
        <v>639</v>
      </c>
      <c r="T5" t="s">
        <v>640</v>
      </c>
      <c r="U5" t="s">
        <v>128</v>
      </c>
      <c r="W5" s="12" t="s">
        <v>16</v>
      </c>
      <c r="X5" s="104"/>
    </row>
    <row r="6" spans="2:24">
      <c r="B6" t="s">
        <v>574</v>
      </c>
      <c r="C6" s="71">
        <v>45432</v>
      </c>
      <c r="D6">
        <v>72</v>
      </c>
      <c r="G6" s="78"/>
      <c r="J6" s="79"/>
      <c r="N6" t="s">
        <v>575</v>
      </c>
      <c r="S6" t="s">
        <v>641</v>
      </c>
      <c r="T6" t="s">
        <v>625</v>
      </c>
      <c r="U6" t="s">
        <v>642</v>
      </c>
      <c r="W6" s="12" t="s">
        <v>669</v>
      </c>
      <c r="X6" s="4"/>
    </row>
    <row r="7" spans="2:24">
      <c r="B7" t="s">
        <v>575</v>
      </c>
      <c r="C7" s="71">
        <v>45436</v>
      </c>
      <c r="D7">
        <v>66</v>
      </c>
      <c r="G7" s="78"/>
      <c r="N7" t="s">
        <v>576</v>
      </c>
      <c r="S7" t="s">
        <v>643</v>
      </c>
      <c r="T7" t="s">
        <v>644</v>
      </c>
      <c r="U7" t="s">
        <v>119</v>
      </c>
      <c r="W7" s="12" t="s">
        <v>668</v>
      </c>
    </row>
    <row r="8" spans="2:24">
      <c r="B8" t="s">
        <v>577</v>
      </c>
      <c r="C8" s="71">
        <v>45440</v>
      </c>
      <c r="D8">
        <v>92</v>
      </c>
      <c r="G8" s="78"/>
      <c r="N8" t="s">
        <v>578</v>
      </c>
      <c r="S8" t="s">
        <v>645</v>
      </c>
      <c r="T8" t="s">
        <v>646</v>
      </c>
      <c r="U8" t="s">
        <v>647</v>
      </c>
    </row>
    <row r="9" spans="2:24">
      <c r="B9" t="s">
        <v>579</v>
      </c>
      <c r="C9" s="71">
        <v>45414</v>
      </c>
      <c r="D9">
        <v>97</v>
      </c>
      <c r="G9" s="78"/>
      <c r="N9" t="s">
        <v>580</v>
      </c>
      <c r="S9" t="s">
        <v>648</v>
      </c>
      <c r="T9" t="s">
        <v>649</v>
      </c>
      <c r="U9" t="s">
        <v>638</v>
      </c>
    </row>
    <row r="10" spans="2:24">
      <c r="B10" t="s">
        <v>580</v>
      </c>
      <c r="C10" s="71">
        <v>45425</v>
      </c>
      <c r="D10">
        <v>42</v>
      </c>
      <c r="G10" s="78"/>
      <c r="J10" s="24"/>
      <c r="N10" t="s">
        <v>581</v>
      </c>
      <c r="S10" t="s">
        <v>650</v>
      </c>
      <c r="T10" t="s">
        <v>651</v>
      </c>
      <c r="U10" t="s">
        <v>642</v>
      </c>
    </row>
    <row r="11" spans="2:24">
      <c r="B11" t="s">
        <v>581</v>
      </c>
      <c r="C11" s="71">
        <v>45420</v>
      </c>
      <c r="D11">
        <v>71</v>
      </c>
      <c r="G11" s="78"/>
      <c r="N11" t="s">
        <v>582</v>
      </c>
      <c r="S11" t="s">
        <v>652</v>
      </c>
      <c r="T11" t="s">
        <v>653</v>
      </c>
      <c r="U11" t="s">
        <v>667</v>
      </c>
    </row>
    <row r="12" spans="2:24">
      <c r="B12" t="s">
        <v>583</v>
      </c>
      <c r="C12" s="71">
        <v>45415</v>
      </c>
      <c r="D12">
        <v>80</v>
      </c>
      <c r="G12" s="78"/>
      <c r="N12" t="s">
        <v>584</v>
      </c>
      <c r="S12" t="s">
        <v>654</v>
      </c>
      <c r="T12" t="s">
        <v>655</v>
      </c>
      <c r="U12" t="s">
        <v>128</v>
      </c>
    </row>
    <row r="13" spans="2:24">
      <c r="B13" t="s">
        <v>584</v>
      </c>
      <c r="C13" s="71">
        <v>45414</v>
      </c>
      <c r="D13">
        <v>62</v>
      </c>
      <c r="G13" s="78"/>
      <c r="N13" t="s">
        <v>585</v>
      </c>
      <c r="S13" t="s">
        <v>656</v>
      </c>
      <c r="T13" t="s">
        <v>657</v>
      </c>
      <c r="U13" t="s">
        <v>119</v>
      </c>
    </row>
    <row r="14" spans="2:24">
      <c r="B14" t="s">
        <v>585</v>
      </c>
      <c r="C14" s="71">
        <v>45442</v>
      </c>
      <c r="D14">
        <v>68</v>
      </c>
      <c r="G14" s="78"/>
      <c r="K14" s="23"/>
      <c r="L14" s="24"/>
      <c r="N14" t="s">
        <v>586</v>
      </c>
      <c r="S14" t="s">
        <v>658</v>
      </c>
      <c r="T14" t="s">
        <v>659</v>
      </c>
      <c r="U14" t="s">
        <v>647</v>
      </c>
    </row>
    <row r="15" spans="2:24">
      <c r="B15" t="s">
        <v>587</v>
      </c>
      <c r="C15" s="71">
        <v>45436</v>
      </c>
      <c r="D15">
        <v>38</v>
      </c>
      <c r="K15" s="23"/>
      <c r="L15" s="24"/>
      <c r="S15" t="s">
        <v>660</v>
      </c>
      <c r="T15" t="s">
        <v>330</v>
      </c>
      <c r="U15" t="s">
        <v>667</v>
      </c>
    </row>
    <row r="16" spans="2:24">
      <c r="B16" t="s">
        <v>588</v>
      </c>
      <c r="C16" s="71">
        <v>45439</v>
      </c>
      <c r="D16">
        <v>32</v>
      </c>
      <c r="S16" t="s">
        <v>661</v>
      </c>
      <c r="T16" t="s">
        <v>662</v>
      </c>
      <c r="U16" t="s">
        <v>638</v>
      </c>
    </row>
    <row r="17" spans="2:21">
      <c r="B17" t="s">
        <v>572</v>
      </c>
      <c r="C17" s="71">
        <v>45435</v>
      </c>
      <c r="D17">
        <v>38</v>
      </c>
      <c r="S17" t="s">
        <v>663</v>
      </c>
      <c r="T17" t="s">
        <v>664</v>
      </c>
      <c r="U17" t="s">
        <v>642</v>
      </c>
    </row>
    <row r="18" spans="2:21">
      <c r="B18" t="s">
        <v>574</v>
      </c>
      <c r="C18" s="71">
        <v>45437</v>
      </c>
      <c r="D18">
        <v>57</v>
      </c>
      <c r="S18" t="s">
        <v>665</v>
      </c>
      <c r="T18" t="s">
        <v>666</v>
      </c>
      <c r="U18" t="s">
        <v>128</v>
      </c>
    </row>
    <row r="19" spans="2:21">
      <c r="B19" t="s">
        <v>575</v>
      </c>
      <c r="C19" s="71">
        <v>45426</v>
      </c>
      <c r="D19">
        <v>72</v>
      </c>
    </row>
    <row r="20" spans="2:21">
      <c r="B20" t="s">
        <v>576</v>
      </c>
      <c r="C20" s="71">
        <v>45424</v>
      </c>
      <c r="D20">
        <v>7</v>
      </c>
    </row>
    <row r="21" spans="2:21">
      <c r="B21" t="s">
        <v>578</v>
      </c>
      <c r="C21" s="71">
        <v>45432</v>
      </c>
      <c r="D21">
        <v>72</v>
      </c>
    </row>
    <row r="22" spans="2:21">
      <c r="B22" t="s">
        <v>580</v>
      </c>
      <c r="C22" s="71">
        <v>45419</v>
      </c>
      <c r="D22">
        <v>6</v>
      </c>
    </row>
    <row r="23" spans="2:21">
      <c r="B23" t="s">
        <v>581</v>
      </c>
      <c r="C23" s="71">
        <v>45434</v>
      </c>
      <c r="D23">
        <v>85</v>
      </c>
    </row>
    <row r="24" spans="2:21">
      <c r="B24" t="s">
        <v>582</v>
      </c>
      <c r="C24" s="71">
        <v>45442</v>
      </c>
      <c r="D24">
        <v>61</v>
      </c>
    </row>
    <row r="25" spans="2:21">
      <c r="B25" t="s">
        <v>584</v>
      </c>
      <c r="C25" s="71">
        <v>45431</v>
      </c>
      <c r="D25">
        <v>48</v>
      </c>
    </row>
    <row r="26" spans="2:21">
      <c r="B26" t="s">
        <v>587</v>
      </c>
      <c r="C26" s="71">
        <v>45427</v>
      </c>
      <c r="D26">
        <v>13</v>
      </c>
    </row>
    <row r="27" spans="2:21">
      <c r="B27" t="s">
        <v>589</v>
      </c>
      <c r="C27" s="71">
        <v>45428</v>
      </c>
      <c r="D27">
        <v>49</v>
      </c>
    </row>
    <row r="28" spans="2:21">
      <c r="B28" t="s">
        <v>573</v>
      </c>
      <c r="C28" s="71">
        <v>45440</v>
      </c>
      <c r="D28">
        <v>50</v>
      </c>
    </row>
    <row r="29" spans="2:21">
      <c r="B29" t="s">
        <v>572</v>
      </c>
      <c r="C29" s="71">
        <v>45420</v>
      </c>
      <c r="D29">
        <v>57</v>
      </c>
    </row>
    <row r="30" spans="2:21">
      <c r="B30" t="s">
        <v>574</v>
      </c>
      <c r="C30" s="71">
        <v>45427</v>
      </c>
      <c r="D30">
        <v>8</v>
      </c>
    </row>
    <row r="31" spans="2:21">
      <c r="B31" t="s">
        <v>575</v>
      </c>
      <c r="C31" s="71">
        <v>45436</v>
      </c>
      <c r="D31">
        <v>42</v>
      </c>
    </row>
    <row r="32" spans="2:21">
      <c r="B32" t="s">
        <v>576</v>
      </c>
      <c r="C32" s="71">
        <v>45417</v>
      </c>
      <c r="D32">
        <v>75</v>
      </c>
    </row>
    <row r="33" spans="2:4">
      <c r="B33" t="s">
        <v>578</v>
      </c>
      <c r="C33" s="71">
        <v>45418</v>
      </c>
      <c r="D33">
        <v>28</v>
      </c>
    </row>
    <row r="34" spans="2:4">
      <c r="B34" t="s">
        <v>580</v>
      </c>
      <c r="C34" s="71">
        <v>45441</v>
      </c>
      <c r="D34">
        <v>74</v>
      </c>
    </row>
    <row r="35" spans="2:4">
      <c r="B35" t="s">
        <v>581</v>
      </c>
      <c r="C35" s="71">
        <v>45414</v>
      </c>
      <c r="D35">
        <v>72</v>
      </c>
    </row>
    <row r="36" spans="2:4">
      <c r="B36" t="s">
        <v>582</v>
      </c>
      <c r="C36" s="71">
        <v>45424</v>
      </c>
      <c r="D36">
        <v>58</v>
      </c>
    </row>
    <row r="37" spans="2:4">
      <c r="B37" t="s">
        <v>584</v>
      </c>
      <c r="C37" s="71">
        <v>45442</v>
      </c>
      <c r="D37">
        <v>31</v>
      </c>
    </row>
    <row r="38" spans="2:4">
      <c r="B38" t="s">
        <v>585</v>
      </c>
      <c r="C38" s="71">
        <v>45419</v>
      </c>
      <c r="D38">
        <v>10</v>
      </c>
    </row>
    <row r="39" spans="2:4">
      <c r="B39" t="s">
        <v>586</v>
      </c>
      <c r="C39" s="71">
        <v>45414</v>
      </c>
      <c r="D39">
        <v>41</v>
      </c>
    </row>
    <row r="40" spans="2:4">
      <c r="B40" t="s">
        <v>573</v>
      </c>
      <c r="C40" s="71">
        <v>45418</v>
      </c>
      <c r="D40">
        <v>84</v>
      </c>
    </row>
    <row r="41" spans="2:4">
      <c r="B41" t="s">
        <v>572</v>
      </c>
      <c r="C41" s="71">
        <v>45432</v>
      </c>
      <c r="D41">
        <v>32</v>
      </c>
    </row>
    <row r="42" spans="2:4">
      <c r="B42" t="s">
        <v>574</v>
      </c>
      <c r="C42" s="71">
        <v>45415</v>
      </c>
      <c r="D42">
        <v>32</v>
      </c>
    </row>
    <row r="43" spans="2:4">
      <c r="B43" t="s">
        <v>575</v>
      </c>
      <c r="C43" s="71">
        <v>45422</v>
      </c>
      <c r="D43">
        <v>42</v>
      </c>
    </row>
    <row r="44" spans="2:4">
      <c r="B44" t="s">
        <v>576</v>
      </c>
      <c r="C44" s="71">
        <v>45414</v>
      </c>
      <c r="D44">
        <v>34</v>
      </c>
    </row>
    <row r="45" spans="2:4">
      <c r="B45" t="s">
        <v>578</v>
      </c>
      <c r="C45" s="71">
        <v>45435</v>
      </c>
      <c r="D45">
        <v>62</v>
      </c>
    </row>
    <row r="46" spans="2:4">
      <c r="B46" t="s">
        <v>580</v>
      </c>
      <c r="C46" s="71">
        <v>45413</v>
      </c>
      <c r="D46">
        <v>86</v>
      </c>
    </row>
    <row r="47" spans="2:4">
      <c r="B47" t="s">
        <v>581</v>
      </c>
      <c r="C47" s="71">
        <v>45413</v>
      </c>
      <c r="D47">
        <v>16</v>
      </c>
    </row>
    <row r="48" spans="2:4">
      <c r="B48" t="s">
        <v>582</v>
      </c>
      <c r="C48" s="71">
        <v>45417</v>
      </c>
      <c r="D48">
        <v>47</v>
      </c>
    </row>
    <row r="49" spans="2:4">
      <c r="B49" t="s">
        <v>584</v>
      </c>
      <c r="C49" s="71">
        <v>45417</v>
      </c>
      <c r="D49">
        <v>69</v>
      </c>
    </row>
    <row r="50" spans="2:4">
      <c r="B50" t="s">
        <v>585</v>
      </c>
      <c r="C50" s="71">
        <v>45433</v>
      </c>
      <c r="D50">
        <v>51</v>
      </c>
    </row>
    <row r="51" spans="2:4">
      <c r="B51" t="s">
        <v>586</v>
      </c>
      <c r="C51" s="71">
        <v>45434</v>
      </c>
      <c r="D51">
        <v>36</v>
      </c>
    </row>
    <row r="52" spans="2:4">
      <c r="B52" t="s">
        <v>577</v>
      </c>
      <c r="C52" s="71">
        <v>45413</v>
      </c>
      <c r="D52">
        <v>77</v>
      </c>
    </row>
    <row r="53" spans="2:4">
      <c r="B53" t="s">
        <v>572</v>
      </c>
      <c r="C53" s="71">
        <v>45419</v>
      </c>
      <c r="D53">
        <v>69</v>
      </c>
    </row>
    <row r="54" spans="2:4">
      <c r="B54" t="s">
        <v>574</v>
      </c>
      <c r="C54" s="71">
        <v>45422</v>
      </c>
      <c r="D54">
        <v>26</v>
      </c>
    </row>
    <row r="55" spans="2:4">
      <c r="B55" t="s">
        <v>575</v>
      </c>
      <c r="C55" s="71">
        <v>45429</v>
      </c>
      <c r="D55">
        <v>40</v>
      </c>
    </row>
    <row r="56" spans="2:4">
      <c r="B56" t="s">
        <v>576</v>
      </c>
      <c r="C56" s="71">
        <v>45439</v>
      </c>
      <c r="D56">
        <v>38</v>
      </c>
    </row>
    <row r="57" spans="2:4">
      <c r="B57" t="s">
        <v>578</v>
      </c>
      <c r="C57" s="71">
        <v>45439</v>
      </c>
      <c r="D57">
        <v>32</v>
      </c>
    </row>
    <row r="58" spans="2:4">
      <c r="B58" t="s">
        <v>580</v>
      </c>
      <c r="C58" s="71">
        <v>45418</v>
      </c>
      <c r="D58">
        <v>93</v>
      </c>
    </row>
    <row r="59" spans="2:4">
      <c r="B59" t="s">
        <v>581</v>
      </c>
      <c r="C59" s="71">
        <v>45431</v>
      </c>
      <c r="D59">
        <v>41</v>
      </c>
    </row>
    <row r="60" spans="2:4">
      <c r="B60" t="s">
        <v>582</v>
      </c>
      <c r="C60" s="71">
        <v>45431</v>
      </c>
      <c r="D60">
        <v>24</v>
      </c>
    </row>
    <row r="61" spans="2:4">
      <c r="B61" t="s">
        <v>584</v>
      </c>
      <c r="C61" s="71">
        <v>45425</v>
      </c>
      <c r="D61">
        <v>80</v>
      </c>
    </row>
    <row r="62" spans="2:4">
      <c r="B62" t="s">
        <v>585</v>
      </c>
      <c r="C62" s="71">
        <v>45442</v>
      </c>
      <c r="D62">
        <v>12</v>
      </c>
    </row>
    <row r="63" spans="2:4">
      <c r="B63" t="s">
        <v>579</v>
      </c>
      <c r="C63" s="71">
        <v>45424</v>
      </c>
      <c r="D63">
        <v>47</v>
      </c>
    </row>
    <row r="70" spans="2:2">
      <c r="B70" s="34" t="s">
        <v>292</v>
      </c>
    </row>
    <row r="71" spans="2:2">
      <c r="B71" t="s">
        <v>296</v>
      </c>
    </row>
    <row r="72" spans="2:2">
      <c r="B72" t="s">
        <v>590</v>
      </c>
    </row>
    <row r="73" spans="2:2">
      <c r="B73" t="s">
        <v>591</v>
      </c>
    </row>
    <row r="74" spans="2:2">
      <c r="B74" t="s">
        <v>592</v>
      </c>
    </row>
    <row r="77" spans="2:2">
      <c r="B77" s="34" t="s">
        <v>593</v>
      </c>
    </row>
    <row r="78" spans="2:2">
      <c r="B78" s="33" t="s">
        <v>297</v>
      </c>
    </row>
  </sheetData>
  <phoneticPr fontId="4" type="noConversion"/>
  <dataValidations count="1">
    <dataValidation type="list" allowBlank="1" showInputMessage="1" showErrorMessage="1" sqref="F3" xr:uid="{916EDB98-070B-40E4-A261-6D9E611259B5}">
      <formula1>$N$3:$N$14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57637-8078-496C-90CD-61D1482BDEF0}">
  <dimension ref="B1:J31"/>
  <sheetViews>
    <sheetView workbookViewId="0">
      <pane ySplit="3" topLeftCell="A4" activePane="bottomLeft" state="frozen"/>
      <selection pane="bottomLeft" activeCell="B3" sqref="B3"/>
    </sheetView>
  </sheetViews>
  <sheetFormatPr defaultColWidth="8.8125" defaultRowHeight="16.899999999999999"/>
  <cols>
    <col min="1" max="7" width="8.8125" style="82"/>
    <col min="8" max="8" width="8.8125" style="82" customWidth="1"/>
    <col min="9" max="9" width="31.1875" style="82" bestFit="1" customWidth="1"/>
    <col min="10" max="16384" width="8.8125" style="82"/>
  </cols>
  <sheetData>
    <row r="1" spans="2:10" ht="24.75">
      <c r="B1" s="80" t="s">
        <v>594</v>
      </c>
      <c r="C1" s="81"/>
      <c r="D1" s="81"/>
      <c r="E1" s="81"/>
      <c r="F1" s="81"/>
      <c r="I1" s="83"/>
    </row>
    <row r="2" spans="2:10">
      <c r="I2" s="83"/>
    </row>
    <row r="3" spans="2:10">
      <c r="B3" s="22" t="s">
        <v>595</v>
      </c>
      <c r="C3" s="22" t="s">
        <v>596</v>
      </c>
      <c r="D3" s="22" t="s">
        <v>597</v>
      </c>
      <c r="E3" s="22" t="s">
        <v>598</v>
      </c>
      <c r="F3" s="22" t="s">
        <v>599</v>
      </c>
      <c r="I3" s="22" t="s">
        <v>243</v>
      </c>
      <c r="J3" s="22" t="s">
        <v>244</v>
      </c>
    </row>
    <row r="4" spans="2:10">
      <c r="B4" s="84" t="s">
        <v>230</v>
      </c>
      <c r="C4" s="84" t="s">
        <v>600</v>
      </c>
      <c r="D4" s="84" t="s">
        <v>99</v>
      </c>
      <c r="E4" s="84" t="s">
        <v>601</v>
      </c>
      <c r="F4" s="85">
        <v>9960</v>
      </c>
      <c r="I4" s="86" t="s">
        <v>602</v>
      </c>
      <c r="J4" s="87"/>
    </row>
    <row r="5" spans="2:10">
      <c r="B5" s="84" t="s">
        <v>231</v>
      </c>
      <c r="C5" s="84" t="s">
        <v>603</v>
      </c>
      <c r="D5" s="84" t="s">
        <v>103</v>
      </c>
      <c r="E5" s="84" t="s">
        <v>604</v>
      </c>
      <c r="F5" s="85">
        <v>5890</v>
      </c>
      <c r="I5" s="86" t="s">
        <v>605</v>
      </c>
      <c r="J5" s="87"/>
    </row>
    <row r="6" spans="2:10">
      <c r="B6" s="84" t="s">
        <v>232</v>
      </c>
      <c r="C6" s="84" t="s">
        <v>606</v>
      </c>
      <c r="D6" s="84" t="s">
        <v>152</v>
      </c>
      <c r="E6" s="84" t="s">
        <v>604</v>
      </c>
      <c r="F6" s="85">
        <v>9270</v>
      </c>
      <c r="I6" s="83"/>
    </row>
    <row r="7" spans="2:10">
      <c r="B7" s="84" t="s">
        <v>233</v>
      </c>
      <c r="C7" s="84" t="s">
        <v>607</v>
      </c>
      <c r="D7" s="84" t="s">
        <v>112</v>
      </c>
      <c r="E7" s="84" t="s">
        <v>601</v>
      </c>
      <c r="F7" s="85">
        <v>4670</v>
      </c>
      <c r="I7" s="83"/>
    </row>
    <row r="8" spans="2:10">
      <c r="B8" s="84" t="s">
        <v>234</v>
      </c>
      <c r="C8" s="84" t="s">
        <v>608</v>
      </c>
      <c r="D8" s="84" t="s">
        <v>152</v>
      </c>
      <c r="E8" s="84" t="s">
        <v>604</v>
      </c>
      <c r="F8" s="85">
        <v>8010</v>
      </c>
      <c r="I8" s="83"/>
    </row>
    <row r="9" spans="2:10">
      <c r="B9" s="84" t="s">
        <v>235</v>
      </c>
      <c r="C9" s="84" t="s">
        <v>600</v>
      </c>
      <c r="D9" s="84" t="s">
        <v>103</v>
      </c>
      <c r="E9" s="84" t="s">
        <v>604</v>
      </c>
      <c r="F9" s="85">
        <v>9060</v>
      </c>
      <c r="I9" s="83"/>
    </row>
    <row r="10" spans="2:10">
      <c r="B10" s="84" t="s">
        <v>236</v>
      </c>
      <c r="C10" s="84" t="s">
        <v>607</v>
      </c>
      <c r="D10" s="84" t="s">
        <v>99</v>
      </c>
      <c r="E10" s="84" t="s">
        <v>604</v>
      </c>
      <c r="F10" s="85">
        <v>7320</v>
      </c>
      <c r="I10" s="83"/>
    </row>
    <row r="11" spans="2:10">
      <c r="B11" s="84" t="s">
        <v>237</v>
      </c>
      <c r="C11" s="84" t="s">
        <v>606</v>
      </c>
      <c r="D11" s="84" t="s">
        <v>112</v>
      </c>
      <c r="E11" s="84" t="s">
        <v>604</v>
      </c>
      <c r="F11" s="85">
        <v>7230</v>
      </c>
      <c r="I11" s="83"/>
    </row>
    <row r="12" spans="2:10">
      <c r="B12" s="84" t="s">
        <v>238</v>
      </c>
      <c r="C12" s="84" t="s">
        <v>608</v>
      </c>
      <c r="D12" s="84" t="s">
        <v>116</v>
      </c>
      <c r="E12" s="84" t="s">
        <v>601</v>
      </c>
      <c r="F12" s="85">
        <v>2750</v>
      </c>
      <c r="I12" s="83"/>
    </row>
    <row r="13" spans="2:10">
      <c r="B13" s="84" t="s">
        <v>239</v>
      </c>
      <c r="C13" s="84" t="s">
        <v>600</v>
      </c>
      <c r="D13" s="84" t="s">
        <v>112</v>
      </c>
      <c r="E13" s="84" t="s">
        <v>601</v>
      </c>
      <c r="F13" s="85">
        <v>1030</v>
      </c>
      <c r="I13" s="83"/>
    </row>
    <row r="14" spans="2:10">
      <c r="B14" s="84" t="s">
        <v>204</v>
      </c>
      <c r="C14" s="84" t="s">
        <v>603</v>
      </c>
      <c r="D14" s="84" t="s">
        <v>99</v>
      </c>
      <c r="E14" s="84" t="s">
        <v>604</v>
      </c>
      <c r="F14" s="85">
        <v>3850</v>
      </c>
      <c r="I14" s="83"/>
    </row>
    <row r="15" spans="2:10">
      <c r="B15" s="84" t="s">
        <v>240</v>
      </c>
      <c r="C15" s="84" t="s">
        <v>608</v>
      </c>
      <c r="D15" s="84" t="s">
        <v>99</v>
      </c>
      <c r="E15" s="84" t="s">
        <v>604</v>
      </c>
      <c r="F15" s="85">
        <v>6570</v>
      </c>
      <c r="I15" s="83"/>
    </row>
    <row r="16" spans="2:10">
      <c r="B16" s="84" t="s">
        <v>241</v>
      </c>
      <c r="C16" s="84" t="s">
        <v>606</v>
      </c>
      <c r="D16" s="84" t="s">
        <v>99</v>
      </c>
      <c r="E16" s="84" t="s">
        <v>601</v>
      </c>
      <c r="F16" s="85">
        <v>7750</v>
      </c>
      <c r="I16" s="83"/>
    </row>
    <row r="17" spans="2:9">
      <c r="B17" s="84" t="s">
        <v>242</v>
      </c>
      <c r="C17" s="84" t="s">
        <v>608</v>
      </c>
      <c r="D17" s="84" t="s">
        <v>116</v>
      </c>
      <c r="E17" s="84" t="s">
        <v>604</v>
      </c>
      <c r="F17" s="85">
        <v>4130</v>
      </c>
      <c r="I17" s="83"/>
    </row>
    <row r="18" spans="2:9">
      <c r="B18" s="84" t="s">
        <v>609</v>
      </c>
      <c r="C18" s="84" t="s">
        <v>607</v>
      </c>
      <c r="D18" s="84" t="s">
        <v>112</v>
      </c>
      <c r="E18" s="84" t="s">
        <v>601</v>
      </c>
      <c r="F18" s="85">
        <v>3240</v>
      </c>
      <c r="I18" s="83"/>
    </row>
    <row r="19" spans="2:9">
      <c r="B19" s="84" t="s">
        <v>610</v>
      </c>
      <c r="C19" s="84" t="s">
        <v>603</v>
      </c>
      <c r="D19" s="84" t="s">
        <v>99</v>
      </c>
      <c r="E19" s="84" t="s">
        <v>604</v>
      </c>
      <c r="F19" s="85">
        <v>5580</v>
      </c>
      <c r="I19" s="83"/>
    </row>
    <row r="20" spans="2:9">
      <c r="B20" s="84" t="s">
        <v>611</v>
      </c>
      <c r="C20" s="84" t="s">
        <v>603</v>
      </c>
      <c r="D20" s="84" t="s">
        <v>112</v>
      </c>
      <c r="E20" s="84" t="s">
        <v>604</v>
      </c>
      <c r="F20" s="85">
        <v>4550</v>
      </c>
      <c r="I20" s="83"/>
    </row>
    <row r="21" spans="2:9">
      <c r="B21" s="84" t="s">
        <v>612</v>
      </c>
      <c r="C21" s="84" t="s">
        <v>607</v>
      </c>
      <c r="D21" s="84" t="s">
        <v>116</v>
      </c>
      <c r="E21" s="84" t="s">
        <v>604</v>
      </c>
      <c r="F21" s="85">
        <v>2120</v>
      </c>
      <c r="I21" s="83"/>
    </row>
    <row r="22" spans="2:9">
      <c r="B22" s="84" t="s">
        <v>613</v>
      </c>
      <c r="C22" s="84" t="s">
        <v>607</v>
      </c>
      <c r="D22" s="84" t="s">
        <v>112</v>
      </c>
      <c r="E22" s="84" t="s">
        <v>604</v>
      </c>
      <c r="F22" s="85">
        <v>6920</v>
      </c>
      <c r="I22" s="83"/>
    </row>
    <row r="23" spans="2:9">
      <c r="B23" s="84" t="s">
        <v>614</v>
      </c>
      <c r="C23" s="84" t="s">
        <v>606</v>
      </c>
      <c r="D23" s="84" t="s">
        <v>99</v>
      </c>
      <c r="E23" s="84" t="s">
        <v>601</v>
      </c>
      <c r="F23" s="85">
        <v>1800</v>
      </c>
      <c r="I23" s="83"/>
    </row>
    <row r="30" spans="2:9">
      <c r="B30" s="88" t="s">
        <v>292</v>
      </c>
    </row>
    <row r="31" spans="2:9">
      <c r="B31" s="82" t="s">
        <v>615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AE49-CDA4-4AD9-B60D-9CFFC815469A}">
  <dimension ref="B1:M24"/>
  <sheetViews>
    <sheetView workbookViewId="0">
      <pane ySplit="3" topLeftCell="A4" activePane="bottomLeft" state="frozen"/>
      <selection pane="bottomLeft" activeCell="B3" sqref="B3"/>
    </sheetView>
  </sheetViews>
  <sheetFormatPr defaultColWidth="8.8125" defaultRowHeight="16.899999999999999"/>
  <cols>
    <col min="1" max="1" width="8.8125" style="1"/>
    <col min="2" max="2" width="9.875" style="1" bestFit="1" customWidth="1"/>
    <col min="3" max="16384" width="8.8125" style="1"/>
  </cols>
  <sheetData>
    <row r="1" spans="2:13" ht="28.5">
      <c r="B1" s="5" t="s">
        <v>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2:13">
      <c r="B2"/>
      <c r="C2"/>
      <c r="D2"/>
      <c r="E2"/>
      <c r="F2"/>
      <c r="G2"/>
      <c r="H2"/>
      <c r="I2"/>
      <c r="J2"/>
      <c r="K2"/>
      <c r="L2"/>
      <c r="M2"/>
    </row>
    <row r="3" spans="2:13" ht="33.75"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8" t="s">
        <v>616</v>
      </c>
    </row>
    <row r="4" spans="2:13">
      <c r="B4" s="4" t="s">
        <v>246</v>
      </c>
      <c r="C4" s="9">
        <v>3.97</v>
      </c>
      <c r="D4" s="9">
        <v>11.53</v>
      </c>
      <c r="E4" s="9">
        <v>11.26</v>
      </c>
      <c r="F4" s="9">
        <v>4.78</v>
      </c>
      <c r="G4" s="9">
        <v>6.82</v>
      </c>
      <c r="H4" s="9">
        <v>8.43</v>
      </c>
      <c r="I4" s="9">
        <v>6</v>
      </c>
      <c r="J4" s="9">
        <v>2.0499999999999998</v>
      </c>
      <c r="K4" s="9">
        <v>10.15</v>
      </c>
      <c r="L4" s="9">
        <v>3.47</v>
      </c>
    </row>
    <row r="5" spans="2:13">
      <c r="B5" s="4" t="s">
        <v>247</v>
      </c>
      <c r="C5" s="9">
        <v>9.74</v>
      </c>
      <c r="D5" s="9">
        <v>10.07</v>
      </c>
      <c r="E5" s="9">
        <v>11.47</v>
      </c>
      <c r="F5" s="9">
        <v>8.34</v>
      </c>
      <c r="G5" s="9">
        <v>8.52</v>
      </c>
      <c r="H5" s="9">
        <v>4.8</v>
      </c>
      <c r="I5" s="9">
        <v>4.0999999999999996</v>
      </c>
      <c r="J5" s="9">
        <v>2.9</v>
      </c>
      <c r="K5" s="9">
        <v>6.56</v>
      </c>
      <c r="L5" s="9">
        <v>6.17</v>
      </c>
    </row>
    <row r="6" spans="2:13">
      <c r="B6" s="4" t="s">
        <v>248</v>
      </c>
      <c r="C6" s="9">
        <v>5</v>
      </c>
      <c r="D6" s="9">
        <v>11.79</v>
      </c>
      <c r="E6" s="9">
        <v>9.48</v>
      </c>
      <c r="F6" s="9">
        <v>4.25</v>
      </c>
      <c r="G6" s="9">
        <v>4.9800000000000004</v>
      </c>
      <c r="H6" s="9">
        <v>9.66</v>
      </c>
      <c r="I6" s="9">
        <v>4.7</v>
      </c>
      <c r="J6" s="9">
        <v>11.74</v>
      </c>
      <c r="K6" s="9">
        <v>6.95</v>
      </c>
      <c r="L6" s="9">
        <v>11.21</v>
      </c>
    </row>
    <row r="7" spans="2:13">
      <c r="B7" s="4" t="s">
        <v>249</v>
      </c>
      <c r="C7" s="9">
        <v>5.94</v>
      </c>
      <c r="D7" s="9">
        <v>6.59</v>
      </c>
      <c r="E7" s="9">
        <v>6.7</v>
      </c>
      <c r="F7" s="9">
        <v>9.82</v>
      </c>
      <c r="G7" s="9">
        <v>5.95</v>
      </c>
      <c r="H7" s="9">
        <v>6.51</v>
      </c>
      <c r="I7" s="9">
        <v>11.12</v>
      </c>
      <c r="J7" s="9">
        <v>2.64</v>
      </c>
      <c r="K7" s="9">
        <v>11.4</v>
      </c>
      <c r="L7" s="9">
        <v>3.98</v>
      </c>
    </row>
    <row r="8" spans="2:13">
      <c r="B8" s="4" t="s">
        <v>250</v>
      </c>
      <c r="C8" s="9">
        <v>4.4000000000000004</v>
      </c>
      <c r="D8" s="9">
        <v>7.98</v>
      </c>
      <c r="E8" s="9">
        <v>9.77</v>
      </c>
      <c r="F8" s="9">
        <v>9.83</v>
      </c>
      <c r="G8" s="9">
        <v>2.41</v>
      </c>
      <c r="H8" s="9">
        <v>10.130000000000001</v>
      </c>
      <c r="I8" s="9">
        <v>8.48</v>
      </c>
      <c r="J8" s="9">
        <v>3.51</v>
      </c>
      <c r="K8" s="9">
        <v>4.29</v>
      </c>
      <c r="L8" s="9">
        <v>4.2699999999999996</v>
      </c>
    </row>
    <row r="20" spans="2:2">
      <c r="B20" s="37" t="s">
        <v>292</v>
      </c>
    </row>
    <row r="21" spans="2:2">
      <c r="B21" s="1" t="s">
        <v>299</v>
      </c>
    </row>
    <row r="23" spans="2:2">
      <c r="B23" s="34" t="s">
        <v>298</v>
      </c>
    </row>
    <row r="24" spans="2:2">
      <c r="B24" s="40" t="s">
        <v>300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2AA1-D13D-41F0-908E-E66CD510E23A}">
  <sheetPr codeName="Sheet5"/>
  <dimension ref="A1:G21"/>
  <sheetViews>
    <sheetView workbookViewId="0">
      <pane ySplit="1" topLeftCell="A2" activePane="bottomLeft" state="frozen"/>
      <selection pane="bottomLeft"/>
    </sheetView>
  </sheetViews>
  <sheetFormatPr defaultRowHeight="16.899999999999999"/>
  <cols>
    <col min="1" max="1" width="9" style="4"/>
    <col min="3" max="3" width="11.4375" bestFit="1" customWidth="1"/>
  </cols>
  <sheetData>
    <row r="1" spans="1:4">
      <c r="A1" s="30" t="s">
        <v>251</v>
      </c>
    </row>
    <row r="2" spans="1:4">
      <c r="A2" s="29">
        <v>10</v>
      </c>
      <c r="C2" s="31" t="s">
        <v>252</v>
      </c>
      <c r="D2" s="32"/>
    </row>
    <row r="3" spans="1:4">
      <c r="A3" s="29">
        <v>20</v>
      </c>
      <c r="C3" s="31" t="s">
        <v>253</v>
      </c>
      <c r="D3" s="32"/>
    </row>
    <row r="4" spans="1:4">
      <c r="A4" s="29">
        <v>30</v>
      </c>
    </row>
    <row r="5" spans="1:4">
      <c r="A5" s="29">
        <v>40</v>
      </c>
    </row>
    <row r="6" spans="1:4">
      <c r="A6" s="29">
        <v>50</v>
      </c>
    </row>
    <row r="7" spans="1:4">
      <c r="A7" s="29">
        <v>60</v>
      </c>
    </row>
    <row r="8" spans="1:4">
      <c r="A8" s="29">
        <v>70</v>
      </c>
    </row>
    <row r="9" spans="1:4">
      <c r="A9" s="29">
        <v>80</v>
      </c>
    </row>
    <row r="10" spans="1:4">
      <c r="A10" s="29">
        <v>90</v>
      </c>
    </row>
    <row r="11" spans="1:4">
      <c r="A11" s="29">
        <v>100</v>
      </c>
    </row>
    <row r="12" spans="1:4">
      <c r="A12" s="29">
        <v>110</v>
      </c>
    </row>
    <row r="13" spans="1:4">
      <c r="A13" s="29">
        <v>120</v>
      </c>
    </row>
    <row r="14" spans="1:4">
      <c r="A14" s="29">
        <v>130</v>
      </c>
    </row>
    <row r="15" spans="1:4">
      <c r="A15" s="29">
        <v>140</v>
      </c>
    </row>
    <row r="16" spans="1:4">
      <c r="A16" s="29">
        <v>150</v>
      </c>
    </row>
    <row r="17" spans="1:7">
      <c r="A17" s="29">
        <v>160</v>
      </c>
      <c r="F17" t="s">
        <v>285</v>
      </c>
      <c r="G17" s="33" t="s">
        <v>287</v>
      </c>
    </row>
    <row r="18" spans="1:7">
      <c r="A18" s="29">
        <v>170</v>
      </c>
      <c r="F18" t="s">
        <v>286</v>
      </c>
      <c r="G18" s="33" t="s">
        <v>288</v>
      </c>
    </row>
    <row r="19" spans="1:7">
      <c r="A19" s="29">
        <v>180</v>
      </c>
    </row>
    <row r="20" spans="1:7">
      <c r="A20" s="29">
        <v>190</v>
      </c>
    </row>
    <row r="21" spans="1:7">
      <c r="A21" s="29">
        <v>200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5A60B-2053-499F-A279-E1D186C1A96C}">
  <dimension ref="A1:J19"/>
  <sheetViews>
    <sheetView workbookViewId="0">
      <pane ySplit="1" topLeftCell="A2" activePane="bottomLeft" state="frozen"/>
      <selection pane="bottomLeft"/>
    </sheetView>
  </sheetViews>
  <sheetFormatPr defaultRowHeight="16.899999999999999"/>
  <cols>
    <col min="1" max="2" width="9" style="92"/>
    <col min="3" max="3" width="9" style="101"/>
    <col min="4" max="4" width="9" style="91"/>
    <col min="5" max="6" width="9" style="92"/>
    <col min="7" max="7" width="9" style="93"/>
    <col min="8" max="16384" width="9" style="94"/>
  </cols>
  <sheetData>
    <row r="1" spans="1:7">
      <c r="A1" s="89" t="s">
        <v>617</v>
      </c>
      <c r="B1" s="89" t="s">
        <v>254</v>
      </c>
      <c r="C1" s="90" t="s">
        <v>255</v>
      </c>
    </row>
    <row r="2" spans="1:7">
      <c r="A2" s="102" t="s">
        <v>618</v>
      </c>
      <c r="B2" s="95" t="s">
        <v>619</v>
      </c>
      <c r="C2" s="96">
        <v>120</v>
      </c>
      <c r="E2" s="103" t="s">
        <v>256</v>
      </c>
      <c r="F2" s="97" t="s">
        <v>619</v>
      </c>
      <c r="G2" s="98"/>
    </row>
    <row r="3" spans="1:7">
      <c r="A3" s="102"/>
      <c r="B3" s="95" t="s">
        <v>255</v>
      </c>
      <c r="C3" s="96">
        <v>14157</v>
      </c>
      <c r="E3" s="103"/>
      <c r="F3" s="97" t="s">
        <v>255</v>
      </c>
      <c r="G3" s="98"/>
    </row>
    <row r="4" spans="1:7">
      <c r="A4" s="102"/>
      <c r="B4" s="95" t="s">
        <v>620</v>
      </c>
      <c r="C4" s="96">
        <v>67</v>
      </c>
      <c r="E4" s="103"/>
      <c r="F4" s="97" t="s">
        <v>620</v>
      </c>
      <c r="G4" s="98"/>
    </row>
    <row r="5" spans="1:7">
      <c r="A5" s="102" t="s">
        <v>621</v>
      </c>
      <c r="B5" s="95" t="s">
        <v>619</v>
      </c>
      <c r="C5" s="96">
        <v>61</v>
      </c>
    </row>
    <row r="6" spans="1:7">
      <c r="A6" s="102"/>
      <c r="B6" s="95" t="s">
        <v>255</v>
      </c>
      <c r="C6" s="96">
        <v>13423</v>
      </c>
    </row>
    <row r="7" spans="1:7">
      <c r="A7" s="102"/>
      <c r="B7" s="95" t="s">
        <v>620</v>
      </c>
      <c r="C7" s="96">
        <v>84</v>
      </c>
    </row>
    <row r="8" spans="1:7">
      <c r="A8" s="102" t="s">
        <v>622</v>
      </c>
      <c r="B8" s="95" t="s">
        <v>619</v>
      </c>
      <c r="C8" s="96">
        <v>83</v>
      </c>
    </row>
    <row r="9" spans="1:7">
      <c r="A9" s="102"/>
      <c r="B9" s="95" t="s">
        <v>255</v>
      </c>
      <c r="C9" s="96">
        <v>14015</v>
      </c>
    </row>
    <row r="10" spans="1:7">
      <c r="A10" s="102"/>
      <c r="B10" s="95" t="s">
        <v>620</v>
      </c>
      <c r="C10" s="96">
        <v>57</v>
      </c>
    </row>
    <row r="11" spans="1:7">
      <c r="A11" s="102" t="s">
        <v>623</v>
      </c>
      <c r="B11" s="95" t="s">
        <v>619</v>
      </c>
      <c r="C11" s="96">
        <v>88</v>
      </c>
    </row>
    <row r="12" spans="1:7">
      <c r="A12" s="102"/>
      <c r="B12" s="95" t="s">
        <v>255</v>
      </c>
      <c r="C12" s="96">
        <v>12462</v>
      </c>
    </row>
    <row r="13" spans="1:7">
      <c r="A13" s="102"/>
      <c r="B13" s="95" t="s">
        <v>620</v>
      </c>
      <c r="C13" s="96">
        <v>37</v>
      </c>
    </row>
    <row r="14" spans="1:7">
      <c r="A14" s="102" t="s">
        <v>624</v>
      </c>
      <c r="B14" s="95" t="s">
        <v>619</v>
      </c>
      <c r="C14" s="96">
        <v>146</v>
      </c>
    </row>
    <row r="15" spans="1:7">
      <c r="A15" s="102"/>
      <c r="B15" s="95" t="s">
        <v>255</v>
      </c>
      <c r="C15" s="96">
        <v>13934</v>
      </c>
    </row>
    <row r="16" spans="1:7">
      <c r="A16" s="102"/>
      <c r="B16" s="95" t="s">
        <v>620</v>
      </c>
      <c r="C16" s="96">
        <v>42</v>
      </c>
    </row>
    <row r="17" spans="9:10">
      <c r="I17" s="94" t="s">
        <v>619</v>
      </c>
      <c r="J17" s="99" t="s">
        <v>289</v>
      </c>
    </row>
    <row r="18" spans="9:10">
      <c r="I18" s="94" t="s">
        <v>255</v>
      </c>
      <c r="J18" s="100" t="s">
        <v>290</v>
      </c>
    </row>
    <row r="19" spans="9:10">
      <c r="I19" s="94" t="s">
        <v>620</v>
      </c>
      <c r="J19" s="100" t="s">
        <v>291</v>
      </c>
    </row>
  </sheetData>
  <mergeCells count="6">
    <mergeCell ref="A14:A16"/>
    <mergeCell ref="A2:A4"/>
    <mergeCell ref="E2:E4"/>
    <mergeCell ref="A5:A7"/>
    <mergeCell ref="A8:A10"/>
    <mergeCell ref="A11:A1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1-2</vt:lpstr>
      <vt:lpstr>1-4</vt:lpstr>
      <vt:lpstr>1-5~6</vt:lpstr>
      <vt:lpstr>1-7</vt:lpstr>
      <vt:lpstr>2-1~2</vt:lpstr>
      <vt:lpstr>2-3~4</vt:lpstr>
      <vt:lpstr>2-5</vt:lpstr>
      <vt:lpstr>2-6</vt:lpstr>
      <vt:lpstr>2-7</vt:lpstr>
      <vt:lpstr>2-8</vt:lpstr>
      <vt:lpstr>2-9</vt:lpstr>
      <vt:lpstr>2-10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현욱 권</dc:creator>
  <cp:lastModifiedBy>현욱 권</cp:lastModifiedBy>
  <dcterms:created xsi:type="dcterms:W3CDTF">2024-09-07T04:43:29Z</dcterms:created>
  <dcterms:modified xsi:type="dcterms:W3CDTF">2026-09-27T10:10:31Z</dcterms:modified>
</cp:coreProperties>
</file>