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05" windowHeight="9435" activeTab="0"/>
  </bookViews>
  <sheets>
    <sheet name="Preface" sheetId="1" r:id="rId1"/>
    <sheet name="Workplace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<sst xmlns="http://schemas.openxmlformats.org/spreadsheetml/2006/main" count="105" uniqueCount="49">
  <si>
    <t xml:space="preserve"> =SUMIF(A11:A25,F18,C11:C25)</t>
  </si>
  <si>
    <t xml:space="preserve"> =SUMIF(A4:A18,F4,D4:D18)</t>
  </si>
  <si>
    <r>
      <rPr>
        <b/>
        <sz val="20"/>
        <color indexed="9"/>
        <rFont val="맑은 고딕"/>
        <family val="3"/>
      </rPr>
      <t>E</t>
    </r>
    <r>
      <rPr>
        <b/>
        <sz val="16"/>
        <color indexed="9"/>
        <rFont val="맑은 고딕"/>
        <family val="3"/>
      </rPr>
      <t xml:space="preserve">XCEL | C0004 - </t>
    </r>
    <r>
      <rPr>
        <b/>
        <sz val="16"/>
        <color indexed="9"/>
        <rFont val="宋体"/>
        <family val="0"/>
      </rPr>
      <t>关于</t>
    </r>
    <r>
      <rPr>
        <b/>
        <sz val="16"/>
        <color indexed="9"/>
        <rFont val="맑은 고딕"/>
        <family val="3"/>
      </rPr>
      <t>Sumif</t>
    </r>
    <r>
      <rPr>
        <b/>
        <sz val="16"/>
        <color indexed="9"/>
        <rFont val="宋体"/>
        <family val="0"/>
      </rPr>
      <t>与</t>
    </r>
    <r>
      <rPr>
        <b/>
        <sz val="16"/>
        <color indexed="9"/>
        <rFont val="맑은 고딕"/>
        <family val="3"/>
      </rPr>
      <t xml:space="preserve"> Countif函</t>
    </r>
    <r>
      <rPr>
        <b/>
        <sz val="16"/>
        <color indexed="9"/>
        <rFont val="宋体"/>
        <family val="0"/>
      </rPr>
      <t>数</t>
    </r>
  </si>
  <si>
    <r>
      <t>我</t>
    </r>
    <r>
      <rPr>
        <sz val="11"/>
        <rFont val="宋体"/>
        <family val="0"/>
      </rPr>
      <t>们使用</t>
    </r>
    <r>
      <rPr>
        <sz val="11"/>
        <rFont val="맑은 고딕"/>
        <family val="3"/>
      </rPr>
      <t>Excel的最重要的一</t>
    </r>
    <r>
      <rPr>
        <sz val="11"/>
        <rFont val="宋体"/>
        <family val="0"/>
      </rPr>
      <t>个原因就是</t>
    </r>
    <r>
      <rPr>
        <sz val="11"/>
        <rFont val="맑은 고딕"/>
        <family val="3"/>
      </rPr>
      <t>, 用</t>
    </r>
    <r>
      <rPr>
        <sz val="11"/>
        <rFont val="宋体"/>
        <family val="0"/>
      </rPr>
      <t>它将复杂的运算简单化处理</t>
    </r>
    <r>
      <rPr>
        <sz val="11"/>
        <rFont val="맑은 고딕"/>
        <family val="3"/>
      </rPr>
      <t>.</t>
    </r>
  </si>
  <si>
    <r>
      <t>下面的表格是某地</t>
    </r>
    <r>
      <rPr>
        <sz val="11"/>
        <rFont val="宋体"/>
        <family val="0"/>
      </rPr>
      <t>区的分柜台</t>
    </r>
    <r>
      <rPr>
        <sz val="11"/>
        <rFont val="맑은 고딕"/>
        <family val="3"/>
      </rPr>
      <t>/日期</t>
    </r>
    <r>
      <rPr>
        <sz val="11"/>
        <rFont val="宋体"/>
        <family val="0"/>
      </rPr>
      <t>业绩进度表</t>
    </r>
    <r>
      <rPr>
        <sz val="11"/>
        <rFont val="맑은 고딕"/>
        <family val="3"/>
      </rPr>
      <t>.</t>
    </r>
  </si>
  <si>
    <r>
      <t>如果不是</t>
    </r>
    <r>
      <rPr>
        <sz val="11"/>
        <rFont val="宋体"/>
        <family val="0"/>
      </rPr>
      <t>很熟悉函数使用</t>
    </r>
    <r>
      <rPr>
        <sz val="11"/>
        <rFont val="맑은 고딕"/>
        <family val="3"/>
      </rPr>
      <t>"="</t>
    </r>
    <r>
      <rPr>
        <sz val="11"/>
        <rFont val="宋体"/>
        <family val="0"/>
      </rPr>
      <t>与</t>
    </r>
    <r>
      <rPr>
        <sz val="11"/>
        <rFont val="맑은 고딕"/>
        <family val="3"/>
      </rPr>
      <t>Sum 函</t>
    </r>
    <r>
      <rPr>
        <sz val="11"/>
        <rFont val="宋体"/>
        <family val="0"/>
      </rPr>
      <t>数的话</t>
    </r>
  </si>
  <si>
    <r>
      <t>但如果使用Sumif函</t>
    </r>
    <r>
      <rPr>
        <sz val="11"/>
        <rFont val="宋体"/>
        <family val="0"/>
      </rPr>
      <t>数的话</t>
    </r>
    <r>
      <rPr>
        <sz val="11"/>
        <rFont val="맑은 고딕"/>
        <family val="3"/>
      </rPr>
      <t>, 就可以</t>
    </r>
    <r>
      <rPr>
        <sz val="11"/>
        <rFont val="宋体"/>
        <family val="0"/>
      </rPr>
      <t>简单解决</t>
    </r>
    <r>
      <rPr>
        <sz val="11"/>
        <rFont val="맑은 고딕"/>
        <family val="3"/>
      </rPr>
      <t>.</t>
    </r>
  </si>
  <si>
    <r>
      <t>(1) 首先做好包括所有</t>
    </r>
    <r>
      <rPr>
        <sz val="11"/>
        <rFont val="宋体"/>
        <family val="0"/>
      </rPr>
      <t>柜台名在内的以下格式</t>
    </r>
    <r>
      <rPr>
        <sz val="11"/>
        <rFont val="맑은 고딕"/>
        <family val="3"/>
      </rPr>
      <t xml:space="preserve">. </t>
    </r>
    <r>
      <rPr>
        <sz val="11"/>
        <rFont val="宋体"/>
        <family val="0"/>
      </rPr>
      <t>柜台名要一个不漏填全</t>
    </r>
    <r>
      <rPr>
        <sz val="11"/>
        <rFont val="맑은 고딕"/>
        <family val="3"/>
      </rPr>
      <t>.</t>
    </r>
  </si>
  <si>
    <r>
      <t xml:space="preserve">(2) </t>
    </r>
    <r>
      <rPr>
        <b/>
        <u val="single"/>
        <sz val="11"/>
        <rFont val="맑은 고딕"/>
        <family val="3"/>
      </rPr>
      <t>"Workplace" 工作薄中在</t>
    </r>
    <r>
      <rPr>
        <b/>
        <u val="single"/>
        <sz val="11"/>
        <rFont val="宋体"/>
        <family val="0"/>
      </rPr>
      <t>黄色标记的单元格内输入</t>
    </r>
    <r>
      <rPr>
        <b/>
        <u val="single"/>
        <sz val="11"/>
        <rFont val="맑은 고딕"/>
        <family val="3"/>
      </rPr>
      <t>如下公式</t>
    </r>
    <r>
      <rPr>
        <sz val="11"/>
        <rFont val="맑은 고딕"/>
        <family val="3"/>
      </rPr>
      <t>.</t>
    </r>
  </si>
  <si>
    <r>
      <t>Sumif 函</t>
    </r>
    <r>
      <rPr>
        <sz val="11"/>
        <rFont val="宋体"/>
        <family val="0"/>
      </rPr>
      <t>数需要指定</t>
    </r>
    <r>
      <rPr>
        <sz val="11"/>
        <rFont val="맑은 고딕"/>
        <family val="3"/>
      </rPr>
      <t>3</t>
    </r>
    <r>
      <rPr>
        <sz val="11"/>
        <rFont val="宋体"/>
        <family val="0"/>
      </rPr>
      <t>个要素</t>
    </r>
    <r>
      <rPr>
        <sz val="11"/>
        <rFont val="맑은 고딕"/>
        <family val="3"/>
      </rPr>
      <t>(</t>
    </r>
    <r>
      <rPr>
        <sz val="11"/>
        <rFont val="맑은 고딕"/>
        <family val="3"/>
      </rPr>
      <t>范</t>
    </r>
    <r>
      <rPr>
        <sz val="11"/>
        <rFont val="宋体"/>
        <family val="0"/>
      </rPr>
      <t>围</t>
    </r>
    <r>
      <rPr>
        <sz val="11"/>
        <rFont val="맑은 고딕"/>
        <family val="3"/>
      </rPr>
      <t xml:space="preserve">, </t>
    </r>
    <r>
      <rPr>
        <sz val="11"/>
        <rFont val="宋体"/>
        <family val="0"/>
      </rPr>
      <t>条件</t>
    </r>
    <r>
      <rPr>
        <sz val="11"/>
        <rFont val="맑은 고딕"/>
        <family val="3"/>
      </rPr>
      <t>, 合</t>
    </r>
    <r>
      <rPr>
        <sz val="11"/>
        <rFont val="宋体"/>
        <family val="0"/>
      </rPr>
      <t>计的范围</t>
    </r>
    <r>
      <rPr>
        <sz val="11"/>
        <rFont val="맑은 고딕"/>
        <family val="3"/>
      </rPr>
      <t>),</t>
    </r>
  </si>
  <si>
    <r>
      <rPr>
        <sz val="11"/>
        <rFont val="宋体"/>
        <family val="0"/>
      </rPr>
      <t>这些要素要按照如下图的顺序进行输入</t>
    </r>
    <r>
      <rPr>
        <sz val="11"/>
        <rFont val="맑은 고딕"/>
        <family val="3"/>
      </rPr>
      <t>.</t>
    </r>
  </si>
  <si>
    <r>
      <rPr>
        <sz val="11"/>
        <rFont val="宋体"/>
        <family val="0"/>
      </rPr>
      <t>刚看的时候可能会觉得有些复杂</t>
    </r>
    <r>
      <rPr>
        <sz val="11"/>
        <rFont val="맑은 고딕"/>
        <family val="3"/>
      </rPr>
      <t>, 但是再一看其</t>
    </r>
    <r>
      <rPr>
        <sz val="11"/>
        <rFont val="宋体"/>
        <family val="0"/>
      </rPr>
      <t>实不那么难的</t>
    </r>
    <r>
      <rPr>
        <sz val="11"/>
        <rFont val="맑은 고딕"/>
        <family val="3"/>
      </rPr>
      <t>.</t>
    </r>
  </si>
  <si>
    <r>
      <t xml:space="preserve">(3) </t>
    </r>
    <r>
      <rPr>
        <sz val="11"/>
        <rFont val="宋体"/>
        <family val="0"/>
      </rPr>
      <t>计算好销售数量之后</t>
    </r>
    <r>
      <rPr>
        <sz val="11"/>
        <rFont val="맑은 고딕"/>
        <family val="3"/>
      </rPr>
      <t xml:space="preserve">, </t>
    </r>
    <r>
      <rPr>
        <sz val="11"/>
        <rFont val="宋体"/>
        <family val="0"/>
      </rPr>
      <t>销售金额也可以按照相同的方法获得</t>
    </r>
    <r>
      <rPr>
        <sz val="11"/>
        <rFont val="맑은 고딕"/>
        <family val="3"/>
      </rPr>
      <t>.</t>
    </r>
  </si>
  <si>
    <r>
      <rPr>
        <sz val="11"/>
        <rFont val="宋体"/>
        <family val="0"/>
      </rPr>
      <t>计算销售金额的公式就如下图</t>
    </r>
    <r>
      <rPr>
        <sz val="11"/>
        <rFont val="맑은 고딕"/>
        <family val="3"/>
      </rPr>
      <t>.</t>
    </r>
  </si>
  <si>
    <r>
      <t>(4) 然后</t>
    </r>
    <r>
      <rPr>
        <sz val="11"/>
        <rFont val="宋体"/>
        <family val="0"/>
      </rPr>
      <t>将公式向下复制的话就可以了</t>
    </r>
    <r>
      <rPr>
        <sz val="11"/>
        <rFont val="맑은 고딕"/>
        <family val="3"/>
      </rPr>
      <t>, 但在</t>
    </r>
    <r>
      <rPr>
        <sz val="11"/>
        <rFont val="宋体"/>
        <family val="0"/>
      </rPr>
      <t>这之前还有项工作要进行</t>
    </r>
    <r>
      <rPr>
        <sz val="11"/>
        <rFont val="맑은 고딕"/>
        <family val="3"/>
      </rPr>
      <t>.</t>
    </r>
  </si>
  <si>
    <r>
      <t>在Excel中</t>
    </r>
    <r>
      <rPr>
        <sz val="11"/>
        <rFont val="宋体"/>
        <family val="0"/>
      </rPr>
      <t>写好公式复制到其他单元格的话</t>
    </r>
    <r>
      <rPr>
        <sz val="11"/>
        <rFont val="맑은 고딕"/>
        <family val="3"/>
      </rPr>
      <t xml:space="preserve">, </t>
    </r>
    <r>
      <rPr>
        <sz val="11"/>
        <rFont val="宋体"/>
        <family val="0"/>
      </rPr>
      <t>参照范围会自动随之改变</t>
    </r>
    <r>
      <rPr>
        <sz val="11"/>
        <rFont val="맑은 고딕"/>
        <family val="3"/>
      </rPr>
      <t>.</t>
    </r>
  </si>
  <si>
    <r>
      <t>但是前面公式的 (1)</t>
    </r>
    <r>
      <rPr>
        <sz val="11"/>
        <rFont val="宋体"/>
        <family val="0"/>
      </rPr>
      <t>与</t>
    </r>
    <r>
      <rPr>
        <sz val="11"/>
        <rFont val="맑은 고딕"/>
        <family val="3"/>
      </rPr>
      <t xml:space="preserve"> (3), (3-1)部分, </t>
    </r>
    <r>
      <rPr>
        <sz val="11"/>
        <rFont val="宋体"/>
        <family val="0"/>
      </rPr>
      <t>复制之后变动了是不行的</t>
    </r>
    <r>
      <rPr>
        <sz val="11"/>
        <rFont val="맑은 고딕"/>
        <family val="3"/>
      </rPr>
      <t>.</t>
    </r>
  </si>
  <si>
    <r>
      <rPr>
        <sz val="11"/>
        <rFont val="宋体"/>
        <family val="0"/>
      </rPr>
      <t>这时我们要在不能让其改变的部分加上</t>
    </r>
    <r>
      <rPr>
        <sz val="11"/>
        <rFont val="맑은 고딕"/>
        <family val="3"/>
      </rPr>
      <t>"$"(</t>
    </r>
    <r>
      <rPr>
        <sz val="11"/>
        <rFont val="宋体"/>
        <family val="0"/>
      </rPr>
      <t>这叫做</t>
    </r>
    <r>
      <rPr>
        <sz val="11"/>
        <rFont val="맑은 고딕"/>
        <family val="3"/>
      </rPr>
      <t>"</t>
    </r>
    <r>
      <rPr>
        <sz val="11"/>
        <rFont val="宋体"/>
        <family val="0"/>
      </rPr>
      <t>绝对引用</t>
    </r>
    <r>
      <rPr>
        <sz val="11"/>
        <rFont val="맑은 고딕"/>
        <family val="3"/>
      </rPr>
      <t>").</t>
    </r>
  </si>
  <si>
    <r>
      <t>工作薄Workplace中</t>
    </r>
    <r>
      <rPr>
        <sz val="11"/>
        <rFont val="宋体"/>
        <family val="0"/>
      </rPr>
      <t>单元格</t>
    </r>
    <r>
      <rPr>
        <sz val="11"/>
        <rFont val="맑은 고딕"/>
        <family val="3"/>
      </rPr>
      <t>G4, H4中</t>
    </r>
    <r>
      <rPr>
        <sz val="11"/>
        <rFont val="宋体"/>
        <family val="0"/>
      </rPr>
      <t>输入了如下公式</t>
    </r>
    <r>
      <rPr>
        <sz val="11"/>
        <rFont val="맑은 고딕"/>
        <family val="3"/>
      </rPr>
      <t>.</t>
    </r>
  </si>
  <si>
    <t>销售数量</t>
  </si>
  <si>
    <t>销售数量</t>
  </si>
  <si>
    <t>销售金额</t>
  </si>
  <si>
    <t>销售金额</t>
  </si>
  <si>
    <t>现在直接将公式向下复制就可以了</t>
  </si>
  <si>
    <r>
      <t>今天就先到</t>
    </r>
    <r>
      <rPr>
        <sz val="11"/>
        <rFont val="宋体"/>
        <family val="0"/>
      </rPr>
      <t>这里</t>
    </r>
    <r>
      <rPr>
        <sz val="11"/>
        <rFont val="맑은 고딕"/>
        <family val="3"/>
      </rPr>
      <t>…</t>
    </r>
  </si>
  <si>
    <r>
      <t>有</t>
    </r>
    <r>
      <rPr>
        <sz val="11"/>
        <rFont val="宋体"/>
        <family val="0"/>
      </rPr>
      <t>关</t>
    </r>
    <r>
      <rPr>
        <sz val="11"/>
        <rFont val="맑은 고딕"/>
        <family val="3"/>
      </rPr>
      <t>Sumif函</t>
    </r>
    <r>
      <rPr>
        <sz val="11"/>
        <rFont val="宋体"/>
        <family val="0"/>
      </rPr>
      <t>数其他的使用方法与</t>
    </r>
    <r>
      <rPr>
        <sz val="11"/>
        <rFont val="맑은 고딕"/>
        <family val="3"/>
      </rPr>
      <t>Countif函</t>
    </r>
    <r>
      <rPr>
        <sz val="11"/>
        <rFont val="宋体"/>
        <family val="0"/>
      </rPr>
      <t>数我们下一时间再继续</t>
    </r>
    <r>
      <rPr>
        <sz val="11"/>
        <rFont val="맑은 고딕"/>
        <family val="3"/>
      </rPr>
      <t>.</t>
    </r>
  </si>
  <si>
    <t>柜台名</t>
  </si>
  <si>
    <t>日期</t>
  </si>
  <si>
    <r>
      <t>合</t>
    </r>
    <r>
      <rPr>
        <sz val="11"/>
        <rFont val="宋体"/>
        <family val="0"/>
      </rPr>
      <t>计</t>
    </r>
  </si>
  <si>
    <t>合计</t>
  </si>
  <si>
    <r>
      <t>如果要合</t>
    </r>
    <r>
      <rPr>
        <sz val="11"/>
        <rFont val="宋体"/>
        <family val="0"/>
      </rPr>
      <t>计</t>
    </r>
    <r>
      <rPr>
        <b/>
        <u val="single"/>
        <sz val="11"/>
        <rFont val="맑은 고딕"/>
        <family val="3"/>
      </rPr>
      <t>1</t>
    </r>
    <r>
      <rPr>
        <b/>
        <u val="single"/>
        <sz val="11"/>
        <rFont val="宋体"/>
        <family val="0"/>
      </rPr>
      <t>号店的业绩</t>
    </r>
    <r>
      <rPr>
        <b/>
        <u val="single"/>
        <sz val="11"/>
        <rFont val="맑은 고딕"/>
        <family val="3"/>
      </rPr>
      <t xml:space="preserve">, </t>
    </r>
    <r>
      <rPr>
        <b/>
        <u val="single"/>
        <sz val="11"/>
        <rFont val="宋体"/>
        <family val="0"/>
      </rPr>
      <t>应该怎么做呢</t>
    </r>
    <r>
      <rPr>
        <sz val="11"/>
        <rFont val="맑은 고딕"/>
        <family val="3"/>
      </rPr>
      <t>?</t>
    </r>
  </si>
  <si>
    <r>
      <rPr>
        <sz val="11"/>
        <rFont val="宋体"/>
        <family val="0"/>
      </rPr>
      <t>只能将每个柜台每天的业绩相加</t>
    </r>
    <r>
      <rPr>
        <sz val="11"/>
        <rFont val="맑은 고딕"/>
        <family val="3"/>
      </rPr>
      <t>.</t>
    </r>
  </si>
  <si>
    <r>
      <rPr>
        <sz val="11"/>
        <rFont val="宋体"/>
        <family val="0"/>
      </rPr>
      <t>这次我们就来看看如何制作这样的合计列表</t>
    </r>
    <r>
      <rPr>
        <sz val="11"/>
        <rFont val="맑은 고딕"/>
        <family val="3"/>
      </rPr>
      <t>.</t>
    </r>
  </si>
  <si>
    <t xml:space="preserve">Translated By : </t>
  </si>
  <si>
    <r>
      <t>张</t>
    </r>
    <r>
      <rPr>
        <sz val="11"/>
        <color indexed="9"/>
        <rFont val="맑은 고딕"/>
        <family val="3"/>
      </rPr>
      <t>羽</t>
    </r>
  </si>
  <si>
    <t xml:space="preserve">Realesed : </t>
  </si>
  <si>
    <t xml:space="preserve">Written By : </t>
  </si>
  <si>
    <r>
      <t>Steve Quan (</t>
    </r>
    <r>
      <rPr>
        <sz val="11"/>
        <color indexed="13"/>
        <rFont val="FangSong"/>
        <family val="3"/>
      </rPr>
      <t>权</t>
    </r>
    <r>
      <rPr>
        <sz val="11"/>
        <color indexed="13"/>
        <rFont val="돋움"/>
        <family val="3"/>
      </rPr>
      <t>玹煜)</t>
    </r>
  </si>
  <si>
    <r>
      <rPr>
        <b/>
        <sz val="11"/>
        <rFont val="맑은 고딕"/>
        <family val="3"/>
      </rPr>
      <t>但</t>
    </r>
    <r>
      <rPr>
        <b/>
        <sz val="11"/>
        <rFont val="宋体"/>
        <family val="0"/>
      </rPr>
      <t>这时</t>
    </r>
    <r>
      <rPr>
        <b/>
        <sz val="11"/>
        <rFont val="맑은 고딕"/>
        <family val="3"/>
      </rPr>
      <t>, 需要</t>
    </r>
    <r>
      <rPr>
        <b/>
        <sz val="11"/>
        <rFont val="宋体"/>
        <family val="0"/>
      </rPr>
      <t>将</t>
    </r>
    <r>
      <rPr>
        <b/>
        <sz val="11"/>
        <rFont val="맑은 고딕"/>
        <family val="3"/>
      </rPr>
      <t>"合</t>
    </r>
    <r>
      <rPr>
        <b/>
        <sz val="11"/>
        <rFont val="宋体"/>
        <family val="0"/>
      </rPr>
      <t>计计算范围</t>
    </r>
    <r>
      <rPr>
        <b/>
        <sz val="11"/>
        <rFont val="맑은 고딕"/>
        <family val="3"/>
      </rPr>
      <t>"相</t>
    </r>
    <r>
      <rPr>
        <b/>
        <sz val="11"/>
        <rFont val="宋体"/>
        <family val="0"/>
      </rPr>
      <t>应的指定为销售金额这一部分</t>
    </r>
    <r>
      <rPr>
        <b/>
        <sz val="11"/>
        <rFont val="맑은 고딕"/>
        <family val="3"/>
      </rPr>
      <t>(3-1)</t>
    </r>
    <r>
      <rPr>
        <sz val="11"/>
        <rFont val="맑은 고딕"/>
        <family val="3"/>
      </rPr>
      <t>.</t>
    </r>
  </si>
  <si>
    <r>
      <t xml:space="preserve"> =SUMIF($A$4:$A$18,F4,</t>
    </r>
    <r>
      <rPr>
        <b/>
        <sz val="11"/>
        <color indexed="10"/>
        <rFont val="맑은 고딕"/>
        <family val="3"/>
      </rPr>
      <t>$C$4:$C$18</t>
    </r>
    <r>
      <rPr>
        <b/>
        <sz val="11"/>
        <rFont val="맑은 고딕"/>
        <family val="3"/>
      </rPr>
      <t>)</t>
    </r>
  </si>
  <si>
    <r>
      <t xml:space="preserve"> =SUMIF($A$4:$A$18,F4,</t>
    </r>
    <r>
      <rPr>
        <b/>
        <sz val="11"/>
        <color indexed="12"/>
        <rFont val="맑은 고딕"/>
        <family val="3"/>
      </rPr>
      <t>$D$4:$D$18</t>
    </r>
    <r>
      <rPr>
        <b/>
        <sz val="11"/>
        <rFont val="맑은 고딕"/>
        <family val="3"/>
      </rPr>
      <t>)</t>
    </r>
  </si>
  <si>
    <t>1号店</t>
  </si>
  <si>
    <t>2号店</t>
  </si>
  <si>
    <t>3号店</t>
  </si>
  <si>
    <t>4号店</t>
  </si>
  <si>
    <t>5号店</t>
  </si>
  <si>
    <t>6号店</t>
  </si>
  <si>
    <r>
      <rPr>
        <b/>
        <sz val="11"/>
        <color indexed="8"/>
        <rFont val="宋体"/>
        <family val="0"/>
      </rPr>
      <t>各柜台</t>
    </r>
    <r>
      <rPr>
        <b/>
        <sz val="11"/>
        <color indexed="8"/>
        <rFont val="맑은 고딕"/>
        <family val="3"/>
      </rPr>
      <t>/日期别业绩进度</t>
    </r>
  </si>
  <si>
    <r>
      <t>柜台业绩</t>
    </r>
    <r>
      <rPr>
        <b/>
        <sz val="11"/>
        <color indexed="8"/>
        <rFont val="맑은 고딕"/>
        <family val="3"/>
      </rPr>
      <t>计</t>
    </r>
    <r>
      <rPr>
        <b/>
        <sz val="11"/>
        <color indexed="8"/>
        <rFont val="맑은 고딕"/>
        <family val="3"/>
      </rPr>
      <t>列表</t>
    </r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</si>
</sst>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yy&quot;-&quot;mm&quot;-&quot;dd"/>
    <numFmt numFmtId="185" formatCode="mm&quot;월&quot;\ dd&quot;일&quot;"/>
    <numFmt numFmtId="186" formatCode="[$-412]yyyy&quot;년&quot;\ m&quot;월&quot;\ d&quot;일&quot;\ dddd"/>
    <numFmt numFmtId="187" formatCode="mmm/yyyy"/>
    <numFmt numFmtId="188" formatCode="mm/dd"/>
  </numFmts>
  <fonts count="6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굴림"/>
      <family val="3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sz val="11"/>
      <name val="맑은 고딕"/>
      <family val="3"/>
    </font>
    <font>
      <sz val="11"/>
      <name val="굴림체"/>
      <family val="3"/>
    </font>
    <font>
      <sz val="12"/>
      <name val="바탕체"/>
      <family val="1"/>
    </font>
    <font>
      <u val="single"/>
      <sz val="12"/>
      <color indexed="12"/>
      <name val="바탕체"/>
      <family val="1"/>
    </font>
    <font>
      <b/>
      <sz val="11"/>
      <name val="맑은 고딕"/>
      <family val="3"/>
    </font>
    <font>
      <b/>
      <u val="single"/>
      <sz val="11"/>
      <name val="맑은 고딕"/>
      <family val="3"/>
    </font>
    <font>
      <b/>
      <sz val="11"/>
      <color indexed="9"/>
      <name val="맑은 고딕"/>
      <family val="3"/>
    </font>
    <font>
      <b/>
      <sz val="20"/>
      <color indexed="9"/>
      <name val="맑은 고딕"/>
      <family val="3"/>
    </font>
    <font>
      <b/>
      <sz val="16"/>
      <color indexed="9"/>
      <name val="맑은 고딕"/>
      <family val="3"/>
    </font>
    <font>
      <b/>
      <sz val="16"/>
      <color indexed="9"/>
      <name val="宋体"/>
      <family val="0"/>
    </font>
    <font>
      <sz val="11"/>
      <name val="宋体"/>
      <family val="0"/>
    </font>
    <font>
      <b/>
      <u val="single"/>
      <sz val="11"/>
      <name val="宋体"/>
      <family val="0"/>
    </font>
    <font>
      <b/>
      <sz val="11"/>
      <name val="宋体"/>
      <family val="0"/>
    </font>
    <font>
      <sz val="11"/>
      <color indexed="9"/>
      <name val="맑은 고딕"/>
      <family val="3"/>
    </font>
    <font>
      <sz val="11"/>
      <color indexed="13"/>
      <name val="FangSong"/>
      <family val="3"/>
    </font>
    <font>
      <sz val="11"/>
      <color indexed="13"/>
      <name val="돋움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60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25"/>
      <name val="맑은 고딕"/>
      <family val="3"/>
    </font>
    <font>
      <sz val="11"/>
      <color indexed="20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1"/>
      <color indexed="8"/>
      <name val="맑은 고딕"/>
      <family val="3"/>
    </font>
    <font>
      <b/>
      <sz val="11"/>
      <color indexed="10"/>
      <name val="맑은 고딕"/>
      <family val="3"/>
    </font>
    <font>
      <sz val="11"/>
      <color indexed="9"/>
      <name val="FangSong"/>
      <family val="3"/>
    </font>
    <font>
      <sz val="11"/>
      <color indexed="13"/>
      <name val="맑은 고딕"/>
      <family val="3"/>
    </font>
    <font>
      <b/>
      <sz val="11"/>
      <color indexed="12"/>
      <name val="맑은 고딕"/>
      <family val="3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宋体"/>
      <family val="0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1"/>
      <name val="Calibri"/>
      <family val="3"/>
    </font>
    <font>
      <sz val="11"/>
      <color rgb="FF9C000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1"/>
      <color theme="1"/>
      <name val="Calibri"/>
      <family val="3"/>
    </font>
    <font>
      <sz val="11"/>
      <color theme="0"/>
      <name val="FangSong"/>
      <family val="3"/>
    </font>
    <font>
      <sz val="11"/>
      <color theme="0"/>
      <name val="맑은 고딕"/>
      <family val="3"/>
    </font>
    <font>
      <sz val="11"/>
      <color rgb="FFFFFF00"/>
      <name val="맑은 고딕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50" fillId="29" borderId="2" applyNumberFormat="0" applyAlignment="0" applyProtection="0"/>
    <xf numFmtId="0" fontId="51" fillId="27" borderId="4" applyNumberFormat="0" applyAlignment="0" applyProtection="0"/>
    <xf numFmtId="0" fontId="52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41" fontId="0" fillId="0" borderId="10" xfId="53" applyFont="1" applyBorder="1" applyAlignment="1">
      <alignment vertical="center"/>
    </xf>
    <xf numFmtId="41" fontId="5" fillId="0" borderId="10" xfId="53" applyFont="1" applyFill="1" applyBorder="1" applyAlignment="1">
      <alignment vertical="center"/>
    </xf>
    <xf numFmtId="41" fontId="5" fillId="0" borderId="10" xfId="53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1" fontId="5" fillId="33" borderId="10" xfId="53" applyFont="1" applyFill="1" applyBorder="1" applyAlignment="1">
      <alignment horizontal="center" vertical="center"/>
    </xf>
    <xf numFmtId="41" fontId="5" fillId="34" borderId="10" xfId="53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vertical="center"/>
    </xf>
    <xf numFmtId="0" fontId="44" fillId="35" borderId="0" xfId="0" applyFont="1" applyFill="1" applyAlignment="1">
      <alignment vertical="center"/>
    </xf>
    <xf numFmtId="0" fontId="11" fillId="35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44" fillId="36" borderId="0" xfId="0" applyFont="1" applyFill="1" applyAlignment="1">
      <alignment vertical="center"/>
    </xf>
    <xf numFmtId="0" fontId="44" fillId="36" borderId="0" xfId="0" applyFont="1" applyFill="1" applyAlignment="1">
      <alignment horizontal="right" vertical="center"/>
    </xf>
    <xf numFmtId="184" fontId="61" fillId="36" borderId="0" xfId="0" applyNumberFormat="1" applyFont="1" applyFill="1" applyBorder="1" applyAlignment="1">
      <alignment horizontal="left"/>
    </xf>
    <xf numFmtId="184" fontId="62" fillId="36" borderId="0" xfId="0" applyNumberFormat="1" applyFont="1" applyFill="1" applyBorder="1" applyAlignment="1">
      <alignment horizontal="left"/>
    </xf>
    <xf numFmtId="0" fontId="62" fillId="36" borderId="0" xfId="0" applyFont="1" applyFill="1" applyBorder="1" applyAlignment="1">
      <alignment horizontal="left" vertical="center"/>
    </xf>
    <xf numFmtId="184" fontId="63" fillId="36" borderId="0" xfId="0" applyNumberFormat="1" applyFont="1" applyFill="1" applyBorder="1" applyAlignment="1">
      <alignment horizontal="left"/>
    </xf>
    <xf numFmtId="0" fontId="60" fillId="0" borderId="0" xfId="0" applyFont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强调文字颜色 1" xfId="33"/>
    <cellStyle name="强调文字颜色 2" xfId="34"/>
    <cellStyle name="强调文字颜色 3" xfId="35"/>
    <cellStyle name="强调文字颜色 4" xfId="36"/>
    <cellStyle name="强调文字颜色 5" xfId="37"/>
    <cellStyle name="强调文字颜色 6" xfId="38"/>
    <cellStyle name="检查单元格" xfId="39"/>
    <cellStyle name="警告文本" xfId="40"/>
    <cellStyle name="计算" xfId="41"/>
    <cellStyle name="适中" xfId="42"/>
    <cellStyle name="链接单元格" xfId="43"/>
    <cellStyle name="Percent" xfId="44"/>
    <cellStyle name="常规 2" xfId="45"/>
    <cellStyle name="常规 3" xfId="46"/>
    <cellStyle name="输入" xfId="47"/>
    <cellStyle name="输出" xfId="48"/>
    <cellStyle name="Followed Hyperlink" xfId="49"/>
    <cellStyle name="注释" xfId="50"/>
    <cellStyle name="差" xfId="51"/>
    <cellStyle name="Comma" xfId="52"/>
    <cellStyle name="Comma [0]" xfId="53"/>
    <cellStyle name="千位分隔[0] 2" xfId="54"/>
    <cellStyle name="Hyperlink" xfId="55"/>
    <cellStyle name="超链接 2" xfId="56"/>
    <cellStyle name="标题" xfId="57"/>
    <cellStyle name="标题 1" xfId="58"/>
    <cellStyle name="标题 2" xfId="59"/>
    <cellStyle name="标题 3" xfId="60"/>
    <cellStyle name="标题 4" xfId="61"/>
    <cellStyle name="解释性文本" xfId="62"/>
    <cellStyle name="好" xfId="63"/>
    <cellStyle name="Currency" xfId="64"/>
    <cellStyle name="Currency [0]" xfId="65"/>
    <cellStyle name="汇总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15</xdr:row>
      <xdr:rowOff>161925</xdr:rowOff>
    </xdr:from>
    <xdr:to>
      <xdr:col>8</xdr:col>
      <xdr:colOff>38100</xdr:colOff>
      <xdr:row>24</xdr:row>
      <xdr:rowOff>57150</xdr:rowOff>
    </xdr:to>
    <xdr:sp>
      <xdr:nvSpPr>
        <xdr:cNvPr id="1" name="矩形 10"/>
        <xdr:cNvSpPr>
          <a:spLocks/>
        </xdr:cNvSpPr>
      </xdr:nvSpPr>
      <xdr:spPr>
        <a:xfrm>
          <a:off x="2990850" y="3267075"/>
          <a:ext cx="1905000" cy="1781175"/>
        </a:xfrm>
        <a:prstGeom prst="rect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361950</xdr:colOff>
      <xdr:row>69</xdr:row>
      <xdr:rowOff>142875</xdr:rowOff>
    </xdr:to>
    <xdr:grpSp>
      <xdr:nvGrpSpPr>
        <xdr:cNvPr id="2" name="组合 44"/>
        <xdr:cNvGrpSpPr>
          <a:grpSpLocks/>
        </xdr:cNvGrpSpPr>
      </xdr:nvGrpSpPr>
      <xdr:grpSpPr>
        <a:xfrm>
          <a:off x="609600" y="10229850"/>
          <a:ext cx="5829300" cy="4333875"/>
          <a:chOff x="685800" y="10248900"/>
          <a:chExt cx="6581775" cy="4330800"/>
        </a:xfrm>
        <a:solidFill>
          <a:srgbClr val="FFFFFF"/>
        </a:solidFill>
      </xdr:grpSpPr>
      <xdr:pic>
        <xdr:nvPicPr>
          <xdr:cNvPr id="3" name="Picture 47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85800" y="10248900"/>
            <a:ext cx="6581775" cy="4248515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" name="矩形 12"/>
          <xdr:cNvSpPr>
            <a:spLocks/>
          </xdr:cNvSpPr>
        </xdr:nvSpPr>
        <xdr:spPr>
          <a:xfrm>
            <a:off x="1095515" y="10896355"/>
            <a:ext cx="608814" cy="3407257"/>
          </a:xfrm>
          <a:prstGeom prst="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矩形 14"/>
          <xdr:cNvSpPr>
            <a:spLocks/>
          </xdr:cNvSpPr>
        </xdr:nvSpPr>
        <xdr:spPr>
          <a:xfrm>
            <a:off x="2466170" y="10896355"/>
            <a:ext cx="608814" cy="3407257"/>
          </a:xfrm>
          <a:prstGeom prst="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矩形 15"/>
          <xdr:cNvSpPr>
            <a:spLocks/>
          </xdr:cNvSpPr>
        </xdr:nvSpPr>
        <xdr:spPr>
          <a:xfrm>
            <a:off x="3152320" y="10896355"/>
            <a:ext cx="608814" cy="3407257"/>
          </a:xfrm>
          <a:prstGeom prst="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矩形 16"/>
          <xdr:cNvSpPr>
            <a:spLocks/>
          </xdr:cNvSpPr>
        </xdr:nvSpPr>
        <xdr:spPr>
          <a:xfrm>
            <a:off x="4524620" y="11115060"/>
            <a:ext cx="608814" cy="190555"/>
          </a:xfrm>
          <a:prstGeom prst="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椭圆 17"/>
          <xdr:cNvSpPr>
            <a:spLocks/>
          </xdr:cNvSpPr>
        </xdr:nvSpPr>
        <xdr:spPr>
          <a:xfrm>
            <a:off x="1324232" y="14360995"/>
            <a:ext cx="218844" cy="218705"/>
          </a:xfrm>
          <a:prstGeom prst="ellipse">
            <a:avLst/>
          </a:prstGeom>
          <a:noFill/>
          <a:ln w="190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</a:rPr>
              <a:t>1</a:t>
            </a:r>
          </a:p>
        </xdr:txBody>
      </xdr:sp>
      <xdr:sp>
        <xdr:nvSpPr>
          <xdr:cNvPr id="9" name="椭圆 18"/>
          <xdr:cNvSpPr>
            <a:spLocks/>
          </xdr:cNvSpPr>
        </xdr:nvSpPr>
        <xdr:spPr>
          <a:xfrm>
            <a:off x="2704759" y="14360995"/>
            <a:ext cx="218844" cy="218705"/>
          </a:xfrm>
          <a:prstGeom prst="ellipse">
            <a:avLst/>
          </a:prstGeom>
          <a:noFill/>
          <a:ln w="190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</a:rPr>
              <a:t>3</a:t>
            </a:r>
          </a:p>
        </xdr:txBody>
      </xdr:sp>
      <xdr:sp>
        <xdr:nvSpPr>
          <xdr:cNvPr id="10" name="椭圆 20"/>
          <xdr:cNvSpPr>
            <a:spLocks/>
          </xdr:cNvSpPr>
        </xdr:nvSpPr>
        <xdr:spPr>
          <a:xfrm>
            <a:off x="3371164" y="14360995"/>
            <a:ext cx="304407" cy="190555"/>
          </a:xfrm>
          <a:prstGeom prst="ellipse">
            <a:avLst/>
          </a:prstGeom>
          <a:noFill/>
          <a:ln w="190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3-1</a:t>
            </a:r>
          </a:p>
        </xdr:txBody>
      </xdr:sp>
      <xdr:sp>
        <xdr:nvSpPr>
          <xdr:cNvPr id="11" name="椭圆 22"/>
          <xdr:cNvSpPr>
            <a:spLocks/>
          </xdr:cNvSpPr>
        </xdr:nvSpPr>
        <xdr:spPr>
          <a:xfrm>
            <a:off x="4200468" y="11115060"/>
            <a:ext cx="218844" cy="218705"/>
          </a:xfrm>
          <a:prstGeom prst="ellipse">
            <a:avLst/>
          </a:prstGeom>
          <a:noFill/>
          <a:ln w="190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</a:rPr>
              <a:t>2</a:t>
            </a:r>
          </a:p>
        </xdr:txBody>
      </xdr:sp>
      <xdr:sp>
        <xdr:nvSpPr>
          <xdr:cNvPr id="12" name="直接箭头连接符 25"/>
          <xdr:cNvSpPr>
            <a:spLocks/>
          </xdr:cNvSpPr>
        </xdr:nvSpPr>
        <xdr:spPr>
          <a:xfrm>
            <a:off x="5085717" y="11400893"/>
            <a:ext cx="0" cy="856416"/>
          </a:xfrm>
          <a:prstGeom prst="straightConnector1">
            <a:avLst/>
          </a:prstGeom>
          <a:noFill/>
          <a:ln w="19050" cmpd="sng">
            <a:solidFill>
              <a:srgbClr val="FF0000"/>
            </a:solidFill>
            <a:prstDash val="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276225</xdr:colOff>
      <xdr:row>68</xdr:row>
      <xdr:rowOff>104775</xdr:rowOff>
    </xdr:from>
    <xdr:to>
      <xdr:col>8</xdr:col>
      <xdr:colOff>371475</xdr:colOff>
      <xdr:row>72</xdr:row>
      <xdr:rowOff>19050</xdr:rowOff>
    </xdr:to>
    <xdr:sp>
      <xdr:nvSpPr>
        <xdr:cNvPr id="13" name="直接箭头连接符 27"/>
        <xdr:cNvSpPr>
          <a:spLocks/>
        </xdr:cNvSpPr>
      </xdr:nvSpPr>
      <xdr:spPr>
        <a:xfrm flipH="1" flipV="1">
          <a:off x="3305175" y="14316075"/>
          <a:ext cx="1924050" cy="752475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200025</xdr:colOff>
      <xdr:row>43</xdr:row>
      <xdr:rowOff>38100</xdr:rowOff>
    </xdr:from>
    <xdr:to>
      <xdr:col>4</xdr:col>
      <xdr:colOff>333375</xdr:colOff>
      <xdr:row>43</xdr:row>
      <xdr:rowOff>180975</xdr:rowOff>
    </xdr:to>
    <xdr:sp>
      <xdr:nvSpPr>
        <xdr:cNvPr id="14" name="椭圆 28"/>
        <xdr:cNvSpPr>
          <a:spLocks/>
        </xdr:cNvSpPr>
      </xdr:nvSpPr>
      <xdr:spPr>
        <a:xfrm>
          <a:off x="2619375" y="9010650"/>
          <a:ext cx="123825" cy="1428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</xdr:col>
      <xdr:colOff>9525</xdr:colOff>
      <xdr:row>43</xdr:row>
      <xdr:rowOff>0</xdr:rowOff>
    </xdr:from>
    <xdr:to>
      <xdr:col>4</xdr:col>
      <xdr:colOff>466725</xdr:colOff>
      <xdr:row>43</xdr:row>
      <xdr:rowOff>0</xdr:rowOff>
    </xdr:to>
    <xdr:sp>
      <xdr:nvSpPr>
        <xdr:cNvPr id="15" name="直接连接符 30"/>
        <xdr:cNvSpPr>
          <a:spLocks/>
        </xdr:cNvSpPr>
      </xdr:nvSpPr>
      <xdr:spPr>
        <a:xfrm>
          <a:off x="2428875" y="8972550"/>
          <a:ext cx="45720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542925</xdr:colOff>
      <xdr:row>43</xdr:row>
      <xdr:rowOff>0</xdr:rowOff>
    </xdr:from>
    <xdr:to>
      <xdr:col>5</xdr:col>
      <xdr:colOff>152400</xdr:colOff>
      <xdr:row>43</xdr:row>
      <xdr:rowOff>0</xdr:rowOff>
    </xdr:to>
    <xdr:sp>
      <xdr:nvSpPr>
        <xdr:cNvPr id="16" name="直接连接符 34"/>
        <xdr:cNvSpPr>
          <a:spLocks/>
        </xdr:cNvSpPr>
      </xdr:nvSpPr>
      <xdr:spPr>
        <a:xfrm>
          <a:off x="2962275" y="8972550"/>
          <a:ext cx="2190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238125</xdr:colOff>
      <xdr:row>43</xdr:row>
      <xdr:rowOff>0</xdr:rowOff>
    </xdr:from>
    <xdr:to>
      <xdr:col>6</xdr:col>
      <xdr:colOff>76200</xdr:colOff>
      <xdr:row>43</xdr:row>
      <xdr:rowOff>0</xdr:rowOff>
    </xdr:to>
    <xdr:sp>
      <xdr:nvSpPr>
        <xdr:cNvPr id="17" name="直接连接符 35"/>
        <xdr:cNvSpPr>
          <a:spLocks/>
        </xdr:cNvSpPr>
      </xdr:nvSpPr>
      <xdr:spPr>
        <a:xfrm>
          <a:off x="3267075" y="8972550"/>
          <a:ext cx="4476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38100</xdr:rowOff>
    </xdr:from>
    <xdr:to>
      <xdr:col>5</xdr:col>
      <xdr:colOff>142875</xdr:colOff>
      <xdr:row>43</xdr:row>
      <xdr:rowOff>180975</xdr:rowOff>
    </xdr:to>
    <xdr:sp>
      <xdr:nvSpPr>
        <xdr:cNvPr id="18" name="椭圆 36"/>
        <xdr:cNvSpPr>
          <a:spLocks/>
        </xdr:cNvSpPr>
      </xdr:nvSpPr>
      <xdr:spPr>
        <a:xfrm>
          <a:off x="3038475" y="9010650"/>
          <a:ext cx="133350" cy="1428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5</xdr:col>
      <xdr:colOff>381000</xdr:colOff>
      <xdr:row>43</xdr:row>
      <xdr:rowOff>38100</xdr:rowOff>
    </xdr:from>
    <xdr:to>
      <xdr:col>5</xdr:col>
      <xdr:colOff>523875</xdr:colOff>
      <xdr:row>43</xdr:row>
      <xdr:rowOff>180975</xdr:rowOff>
    </xdr:to>
    <xdr:sp>
      <xdr:nvSpPr>
        <xdr:cNvPr id="19" name="椭圆 37"/>
        <xdr:cNvSpPr>
          <a:spLocks/>
        </xdr:cNvSpPr>
      </xdr:nvSpPr>
      <xdr:spPr>
        <a:xfrm>
          <a:off x="3409950" y="9010650"/>
          <a:ext cx="142875" cy="1428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</xdr:col>
      <xdr:colOff>114300</xdr:colOff>
      <xdr:row>76</xdr:row>
      <xdr:rowOff>38100</xdr:rowOff>
    </xdr:from>
    <xdr:to>
      <xdr:col>4</xdr:col>
      <xdr:colOff>257175</xdr:colOff>
      <xdr:row>76</xdr:row>
      <xdr:rowOff>180975</xdr:rowOff>
    </xdr:to>
    <xdr:sp>
      <xdr:nvSpPr>
        <xdr:cNvPr id="20" name="椭圆 38"/>
        <xdr:cNvSpPr>
          <a:spLocks/>
        </xdr:cNvSpPr>
      </xdr:nvSpPr>
      <xdr:spPr>
        <a:xfrm>
          <a:off x="2533650" y="15925800"/>
          <a:ext cx="142875" cy="1428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3</xdr:col>
      <xdr:colOff>533400</xdr:colOff>
      <xdr:row>76</xdr:row>
      <xdr:rowOff>0</xdr:rowOff>
    </xdr:from>
    <xdr:to>
      <xdr:col>4</xdr:col>
      <xdr:colOff>381000</xdr:colOff>
      <xdr:row>76</xdr:row>
      <xdr:rowOff>0</xdr:rowOff>
    </xdr:to>
    <xdr:sp>
      <xdr:nvSpPr>
        <xdr:cNvPr id="21" name="直接连接符 39"/>
        <xdr:cNvSpPr>
          <a:spLocks/>
        </xdr:cNvSpPr>
      </xdr:nvSpPr>
      <xdr:spPr>
        <a:xfrm>
          <a:off x="2352675" y="15887700"/>
          <a:ext cx="4476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76</xdr:row>
      <xdr:rowOff>0</xdr:rowOff>
    </xdr:from>
    <xdr:to>
      <xdr:col>5</xdr:col>
      <xdr:colOff>76200</xdr:colOff>
      <xdr:row>76</xdr:row>
      <xdr:rowOff>0</xdr:rowOff>
    </xdr:to>
    <xdr:sp>
      <xdr:nvSpPr>
        <xdr:cNvPr id="22" name="直接连接符 40"/>
        <xdr:cNvSpPr>
          <a:spLocks/>
        </xdr:cNvSpPr>
      </xdr:nvSpPr>
      <xdr:spPr>
        <a:xfrm>
          <a:off x="2876550" y="15887700"/>
          <a:ext cx="22860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76</xdr:row>
      <xdr:rowOff>0</xdr:rowOff>
    </xdr:from>
    <xdr:to>
      <xdr:col>5</xdr:col>
      <xdr:colOff>581025</xdr:colOff>
      <xdr:row>76</xdr:row>
      <xdr:rowOff>0</xdr:rowOff>
    </xdr:to>
    <xdr:sp>
      <xdr:nvSpPr>
        <xdr:cNvPr id="23" name="直接连接符 41"/>
        <xdr:cNvSpPr>
          <a:spLocks/>
        </xdr:cNvSpPr>
      </xdr:nvSpPr>
      <xdr:spPr>
        <a:xfrm>
          <a:off x="3162300" y="15887700"/>
          <a:ext cx="4476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533400</xdr:colOff>
      <xdr:row>76</xdr:row>
      <xdr:rowOff>38100</xdr:rowOff>
    </xdr:from>
    <xdr:to>
      <xdr:col>5</xdr:col>
      <xdr:colOff>38100</xdr:colOff>
      <xdr:row>76</xdr:row>
      <xdr:rowOff>180975</xdr:rowOff>
    </xdr:to>
    <xdr:sp>
      <xdr:nvSpPr>
        <xdr:cNvPr id="24" name="椭圆 42"/>
        <xdr:cNvSpPr>
          <a:spLocks/>
        </xdr:cNvSpPr>
      </xdr:nvSpPr>
      <xdr:spPr>
        <a:xfrm>
          <a:off x="2952750" y="15925800"/>
          <a:ext cx="114300" cy="1428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5</xdr:col>
      <xdr:colOff>247650</xdr:colOff>
      <xdr:row>76</xdr:row>
      <xdr:rowOff>38100</xdr:rowOff>
    </xdr:from>
    <xdr:to>
      <xdr:col>5</xdr:col>
      <xdr:colOff>495300</xdr:colOff>
      <xdr:row>76</xdr:row>
      <xdr:rowOff>180975</xdr:rowOff>
    </xdr:to>
    <xdr:sp>
      <xdr:nvSpPr>
        <xdr:cNvPr id="25" name="椭圆 43"/>
        <xdr:cNvSpPr>
          <a:spLocks/>
        </xdr:cNvSpPr>
      </xdr:nvSpPr>
      <xdr:spPr>
        <a:xfrm>
          <a:off x="3276600" y="15925800"/>
          <a:ext cx="257175" cy="1428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3-1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xceller.com/MyResume.as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3" max="4" width="9.00390625" style="0" customWidth="1"/>
  </cols>
  <sheetData>
    <row r="1" s="16" customFormat="1" ht="6" customHeight="1"/>
    <row r="2" s="16" customFormat="1" ht="31.5">
      <c r="B2" s="17" t="s">
        <v>2</v>
      </c>
    </row>
    <row r="3" spans="3:10" s="19" customFormat="1" ht="16.5">
      <c r="C3" s="20" t="s">
        <v>35</v>
      </c>
      <c r="D3" s="22">
        <v>41661</v>
      </c>
      <c r="G3" s="23"/>
      <c r="H3" s="23"/>
      <c r="I3" s="23"/>
      <c r="J3" s="23"/>
    </row>
    <row r="4" spans="3:10" s="19" customFormat="1" ht="16.5">
      <c r="C4" s="20" t="s">
        <v>36</v>
      </c>
      <c r="D4" s="24" t="s">
        <v>37</v>
      </c>
      <c r="G4" s="23"/>
      <c r="H4" s="23"/>
      <c r="I4" s="23"/>
      <c r="J4" s="23"/>
    </row>
    <row r="5" spans="3:10" s="19" customFormat="1" ht="16.5">
      <c r="C5" s="20" t="s">
        <v>33</v>
      </c>
      <c r="D5" s="21" t="s">
        <v>34</v>
      </c>
      <c r="G5" s="23"/>
      <c r="H5" s="23"/>
      <c r="I5" s="23"/>
      <c r="J5" s="23"/>
    </row>
    <row r="6" s="16" customFormat="1" ht="9" customHeight="1"/>
    <row r="7" spans="2:10" ht="16.5">
      <c r="B7" s="1"/>
      <c r="C7" s="1"/>
      <c r="D7" s="2"/>
      <c r="E7" s="2"/>
      <c r="F7" s="2"/>
      <c r="G7" s="2"/>
      <c r="H7" s="2"/>
      <c r="I7" s="2"/>
      <c r="J7" s="2"/>
    </row>
    <row r="8" spans="2:10" ht="16.5">
      <c r="B8" s="3"/>
      <c r="C8" s="3"/>
      <c r="D8" s="2" t="s">
        <v>3</v>
      </c>
      <c r="E8" s="2"/>
      <c r="F8" s="2"/>
      <c r="G8" s="2"/>
      <c r="H8" s="2"/>
      <c r="I8" s="2"/>
      <c r="J8" s="2"/>
    </row>
    <row r="9" spans="2:10" ht="16.5">
      <c r="B9" s="3"/>
      <c r="C9" s="3"/>
      <c r="D9" s="2" t="s">
        <v>4</v>
      </c>
      <c r="E9" s="2"/>
      <c r="F9" s="2"/>
      <c r="G9" s="2"/>
      <c r="H9" s="2"/>
      <c r="I9" s="2"/>
      <c r="J9" s="2"/>
    </row>
    <row r="10" spans="2:10" ht="16.5">
      <c r="B10" s="3"/>
      <c r="C10" s="3"/>
      <c r="D10" s="2"/>
      <c r="E10" s="2"/>
      <c r="F10" s="2"/>
      <c r="G10" s="2"/>
      <c r="H10" s="2"/>
      <c r="I10" s="2"/>
      <c r="J10" s="2"/>
    </row>
    <row r="11" spans="1:10" ht="16.5">
      <c r="A11" s="4" t="s">
        <v>26</v>
      </c>
      <c r="B11" s="4" t="s">
        <v>27</v>
      </c>
      <c r="C11" s="4" t="s">
        <v>19</v>
      </c>
      <c r="D11" s="5" t="s">
        <v>21</v>
      </c>
      <c r="E11" s="2"/>
      <c r="F11" s="2" t="s">
        <v>30</v>
      </c>
      <c r="G11" s="2"/>
      <c r="H11" s="2"/>
      <c r="I11" s="2"/>
      <c r="J11" s="2"/>
    </row>
    <row r="12" spans="1:10" ht="16.5">
      <c r="A12" s="4" t="s">
        <v>41</v>
      </c>
      <c r="B12" s="6">
        <v>41659</v>
      </c>
      <c r="C12" s="7">
        <v>17</v>
      </c>
      <c r="D12" s="8">
        <v>712</v>
      </c>
      <c r="E12" s="2"/>
      <c r="F12" s="2" t="s">
        <v>5</v>
      </c>
      <c r="G12" s="2"/>
      <c r="H12" s="2"/>
      <c r="I12" s="2"/>
      <c r="J12" s="2"/>
    </row>
    <row r="13" spans="1:10" ht="16.5">
      <c r="A13" s="4" t="s">
        <v>42</v>
      </c>
      <c r="B13" s="6">
        <v>41659</v>
      </c>
      <c r="C13" s="7">
        <v>37</v>
      </c>
      <c r="D13" s="8">
        <v>1935</v>
      </c>
      <c r="E13" s="2"/>
      <c r="F13" s="2" t="s">
        <v>31</v>
      </c>
      <c r="G13" s="2"/>
      <c r="H13" s="2"/>
      <c r="I13" s="2"/>
      <c r="J13" s="2"/>
    </row>
    <row r="14" spans="1:10" ht="16.5">
      <c r="A14" s="4" t="s">
        <v>43</v>
      </c>
      <c r="B14" s="6">
        <v>41659</v>
      </c>
      <c r="C14" s="7">
        <v>51</v>
      </c>
      <c r="D14" s="8">
        <v>7866</v>
      </c>
      <c r="E14" s="2"/>
      <c r="F14" s="2"/>
      <c r="G14" s="2"/>
      <c r="H14" s="2"/>
      <c r="I14" s="2"/>
      <c r="J14" s="2"/>
    </row>
    <row r="15" spans="1:10" ht="16.5">
      <c r="A15" s="4" t="s">
        <v>44</v>
      </c>
      <c r="B15" s="6">
        <v>41659</v>
      </c>
      <c r="C15" s="7">
        <v>36</v>
      </c>
      <c r="D15" s="8">
        <v>648</v>
      </c>
      <c r="E15" s="2"/>
      <c r="F15" s="2" t="s">
        <v>6</v>
      </c>
      <c r="G15" s="2"/>
      <c r="H15" s="2"/>
      <c r="I15" s="2"/>
      <c r="J15" s="2"/>
    </row>
    <row r="16" spans="1:10" ht="16.5">
      <c r="A16" s="4" t="s">
        <v>45</v>
      </c>
      <c r="B16" s="6">
        <v>41659</v>
      </c>
      <c r="C16" s="7">
        <v>27</v>
      </c>
      <c r="D16" s="8">
        <v>3880</v>
      </c>
      <c r="E16" s="2"/>
      <c r="G16" s="2"/>
      <c r="H16" s="2"/>
      <c r="I16" s="2"/>
      <c r="J16" s="2"/>
    </row>
    <row r="17" spans="1:10" ht="16.5">
      <c r="A17" s="4" t="s">
        <v>41</v>
      </c>
      <c r="B17" s="6">
        <v>41664</v>
      </c>
      <c r="C17" s="7">
        <v>68</v>
      </c>
      <c r="D17" s="8">
        <v>3872</v>
      </c>
      <c r="E17" s="2"/>
      <c r="F17" s="5" t="s">
        <v>26</v>
      </c>
      <c r="G17" s="5" t="s">
        <v>19</v>
      </c>
      <c r="H17" s="5" t="s">
        <v>21</v>
      </c>
      <c r="I17" s="2"/>
      <c r="J17" s="2"/>
    </row>
    <row r="18" spans="1:10" ht="16.5">
      <c r="A18" s="4" t="s">
        <v>42</v>
      </c>
      <c r="B18" s="6">
        <v>41664</v>
      </c>
      <c r="C18" s="7">
        <v>7</v>
      </c>
      <c r="D18" s="8">
        <v>6617</v>
      </c>
      <c r="E18" s="2"/>
      <c r="F18" s="5" t="s">
        <v>41</v>
      </c>
      <c r="G18" s="12">
        <f aca="true" t="shared" si="0" ref="G18:G23">SUMIF($A$12:$A$26,F18,$C$12:$C$26)</f>
        <v>89</v>
      </c>
      <c r="H18" s="9">
        <f aca="true" t="shared" si="1" ref="H18:H23">SUMIF($A$12:$A$26,F18,$D$12:$D$26)</f>
        <v>9387</v>
      </c>
      <c r="I18" s="2"/>
      <c r="J18" s="2"/>
    </row>
    <row r="19" spans="1:10" ht="16.5">
      <c r="A19" s="4" t="s">
        <v>43</v>
      </c>
      <c r="B19" s="6">
        <v>41664</v>
      </c>
      <c r="C19" s="7">
        <v>73</v>
      </c>
      <c r="D19" s="8">
        <v>4172</v>
      </c>
      <c r="E19" s="2"/>
      <c r="F19" s="5" t="s">
        <v>42</v>
      </c>
      <c r="G19" s="9">
        <f t="shared" si="0"/>
        <v>54</v>
      </c>
      <c r="H19" s="9">
        <f t="shared" si="1"/>
        <v>10601</v>
      </c>
      <c r="I19" s="2"/>
      <c r="J19" s="2"/>
    </row>
    <row r="20" spans="1:10" ht="16.5">
      <c r="A20" s="4" t="s">
        <v>44</v>
      </c>
      <c r="B20" s="6">
        <v>41664</v>
      </c>
      <c r="C20" s="7">
        <v>27</v>
      </c>
      <c r="D20" s="8">
        <v>7981</v>
      </c>
      <c r="E20" s="2"/>
      <c r="F20" s="5" t="s">
        <v>43</v>
      </c>
      <c r="G20" s="9">
        <f t="shared" si="0"/>
        <v>200</v>
      </c>
      <c r="H20" s="9">
        <f t="shared" si="1"/>
        <v>17954</v>
      </c>
      <c r="I20" s="2"/>
      <c r="J20" s="2"/>
    </row>
    <row r="21" spans="1:10" ht="16.5">
      <c r="A21" s="4" t="s">
        <v>45</v>
      </c>
      <c r="B21" s="6">
        <v>41664</v>
      </c>
      <c r="C21" s="7">
        <v>18</v>
      </c>
      <c r="D21" s="8">
        <v>9796</v>
      </c>
      <c r="E21" s="2"/>
      <c r="F21" s="5" t="s">
        <v>44</v>
      </c>
      <c r="G21" s="9">
        <f t="shared" si="0"/>
        <v>99</v>
      </c>
      <c r="H21" s="9">
        <f t="shared" si="1"/>
        <v>14646</v>
      </c>
      <c r="I21" s="2"/>
      <c r="J21" s="2"/>
    </row>
    <row r="22" spans="1:10" ht="16.5">
      <c r="A22" s="4" t="s">
        <v>46</v>
      </c>
      <c r="B22" s="6">
        <v>41664</v>
      </c>
      <c r="C22" s="7">
        <v>98</v>
      </c>
      <c r="D22" s="8">
        <v>7823</v>
      </c>
      <c r="E22" s="2"/>
      <c r="F22" s="5" t="s">
        <v>45</v>
      </c>
      <c r="G22" s="9">
        <f t="shared" si="0"/>
        <v>45</v>
      </c>
      <c r="H22" s="9">
        <f t="shared" si="1"/>
        <v>13676</v>
      </c>
      <c r="I22" s="2"/>
      <c r="J22" s="2"/>
    </row>
    <row r="23" spans="1:10" ht="16.5">
      <c r="A23" s="4" t="s">
        <v>41</v>
      </c>
      <c r="B23" s="6">
        <v>41669</v>
      </c>
      <c r="C23" s="7">
        <v>4</v>
      </c>
      <c r="D23" s="8">
        <v>4803</v>
      </c>
      <c r="E23" s="2"/>
      <c r="F23" s="5" t="s">
        <v>46</v>
      </c>
      <c r="G23" s="9">
        <f t="shared" si="0"/>
        <v>98</v>
      </c>
      <c r="H23" s="9">
        <f t="shared" si="1"/>
        <v>7823</v>
      </c>
      <c r="I23" s="2"/>
      <c r="J23" s="2"/>
    </row>
    <row r="24" spans="1:10" ht="16.5">
      <c r="A24" s="4" t="s">
        <v>42</v>
      </c>
      <c r="B24" s="6">
        <v>41669</v>
      </c>
      <c r="C24" s="7">
        <v>10</v>
      </c>
      <c r="D24" s="8">
        <v>2049</v>
      </c>
      <c r="E24" s="2"/>
      <c r="F24" s="10" t="s">
        <v>28</v>
      </c>
      <c r="G24" s="11">
        <f>SUM(G18:G23)</f>
        <v>585</v>
      </c>
      <c r="H24" s="11">
        <f>SUM(H18:H23)</f>
        <v>74087</v>
      </c>
      <c r="I24" s="2"/>
      <c r="J24" s="2"/>
    </row>
    <row r="25" spans="1:10" ht="16.5">
      <c r="A25" s="4" t="s">
        <v>43</v>
      </c>
      <c r="B25" s="6">
        <v>41669</v>
      </c>
      <c r="C25" s="7">
        <v>76</v>
      </c>
      <c r="D25" s="8">
        <v>5916</v>
      </c>
      <c r="E25" s="2"/>
      <c r="I25" s="2"/>
      <c r="J25" s="2"/>
    </row>
    <row r="26" spans="1:10" ht="16.5">
      <c r="A26" s="4" t="s">
        <v>44</v>
      </c>
      <c r="B26" s="6">
        <v>41669</v>
      </c>
      <c r="C26" s="7">
        <v>36</v>
      </c>
      <c r="D26" s="8">
        <v>6017</v>
      </c>
      <c r="E26" s="2"/>
      <c r="F26" s="2"/>
      <c r="G26" s="2"/>
      <c r="H26" s="2"/>
      <c r="I26" s="2"/>
      <c r="J26" s="2"/>
    </row>
    <row r="27" spans="2:10" ht="16.5">
      <c r="B27" s="3"/>
      <c r="C27" s="3"/>
      <c r="D27" s="2"/>
      <c r="E27" s="2"/>
      <c r="F27" s="2"/>
      <c r="G27" s="2"/>
      <c r="H27" s="2"/>
      <c r="I27" s="2"/>
      <c r="J27" s="2"/>
    </row>
    <row r="28" spans="2:10" ht="16.5">
      <c r="B28" s="3"/>
      <c r="C28" s="3"/>
      <c r="D28" s="2" t="s">
        <v>32</v>
      </c>
      <c r="E28" s="2"/>
      <c r="F28" s="2"/>
      <c r="G28" s="2"/>
      <c r="H28" s="2"/>
      <c r="I28" s="2"/>
      <c r="J28" s="2"/>
    </row>
    <row r="29" spans="2:10" ht="16.5">
      <c r="B29" s="3"/>
      <c r="C29" s="3"/>
      <c r="D29" s="2"/>
      <c r="E29" s="2"/>
      <c r="F29" s="2"/>
      <c r="G29" s="2"/>
      <c r="H29" s="2"/>
      <c r="I29" s="2"/>
      <c r="J29" s="2"/>
    </row>
    <row r="30" spans="2:10" ht="16.5">
      <c r="B30" s="3"/>
      <c r="C30" s="3"/>
      <c r="D30" s="2" t="s">
        <v>7</v>
      </c>
      <c r="E30" s="2"/>
      <c r="F30" s="2"/>
      <c r="G30" s="2"/>
      <c r="H30" s="2"/>
      <c r="I30" s="2"/>
      <c r="J30" s="2"/>
    </row>
    <row r="31" spans="2:10" ht="16.5">
      <c r="B31" s="3"/>
      <c r="C31" s="3"/>
      <c r="D31" s="2"/>
      <c r="E31" s="2"/>
      <c r="F31" s="2"/>
      <c r="G31" s="2"/>
      <c r="H31" s="2"/>
      <c r="I31" s="2"/>
      <c r="J31" s="2"/>
    </row>
    <row r="32" spans="2:10" ht="16.5">
      <c r="B32" s="3"/>
      <c r="C32" s="3"/>
      <c r="D32" s="5" t="s">
        <v>26</v>
      </c>
      <c r="E32" s="5" t="s">
        <v>19</v>
      </c>
      <c r="F32" s="5" t="s">
        <v>21</v>
      </c>
      <c r="I32" s="2"/>
      <c r="J32" s="2"/>
    </row>
    <row r="33" spans="2:10" ht="16.5">
      <c r="B33" s="3"/>
      <c r="C33" s="3"/>
      <c r="D33" s="5" t="s">
        <v>41</v>
      </c>
      <c r="E33" s="12"/>
      <c r="F33" s="9"/>
      <c r="I33" s="2"/>
      <c r="J33" s="2"/>
    </row>
    <row r="34" spans="2:10" ht="16.5">
      <c r="B34" s="3"/>
      <c r="C34" s="3"/>
      <c r="D34" s="5" t="s">
        <v>42</v>
      </c>
      <c r="E34" s="9"/>
      <c r="F34" s="9"/>
      <c r="I34" s="2"/>
      <c r="J34" s="2"/>
    </row>
    <row r="35" spans="2:10" ht="16.5">
      <c r="B35" s="3"/>
      <c r="C35" s="3"/>
      <c r="D35" s="5" t="s">
        <v>43</v>
      </c>
      <c r="E35" s="9"/>
      <c r="F35" s="9"/>
      <c r="I35" s="2"/>
      <c r="J35" s="2"/>
    </row>
    <row r="36" spans="2:10" ht="16.5">
      <c r="B36" s="3"/>
      <c r="C36" s="3"/>
      <c r="D36" s="5" t="s">
        <v>44</v>
      </c>
      <c r="E36" s="9"/>
      <c r="F36" s="9"/>
      <c r="I36" s="2"/>
      <c r="J36" s="2"/>
    </row>
    <row r="37" spans="2:10" ht="16.5">
      <c r="B37" s="3"/>
      <c r="C37" s="3"/>
      <c r="D37" s="5" t="s">
        <v>45</v>
      </c>
      <c r="E37" s="9"/>
      <c r="F37" s="9"/>
      <c r="I37" s="2"/>
      <c r="J37" s="2"/>
    </row>
    <row r="38" spans="2:10" ht="16.5">
      <c r="B38" s="3"/>
      <c r="C38" s="3"/>
      <c r="D38" s="5" t="s">
        <v>46</v>
      </c>
      <c r="E38" s="9"/>
      <c r="F38" s="9"/>
      <c r="I38" s="2"/>
      <c r="J38" s="2"/>
    </row>
    <row r="39" spans="2:10" ht="16.5">
      <c r="B39" s="3"/>
      <c r="C39" s="3"/>
      <c r="D39" s="10" t="s">
        <v>29</v>
      </c>
      <c r="E39" s="11"/>
      <c r="F39" s="11"/>
      <c r="I39" s="2"/>
      <c r="J39" s="2"/>
    </row>
    <row r="40" spans="2:10" ht="16.5">
      <c r="B40" s="3"/>
      <c r="C40" s="3"/>
      <c r="D40" s="2"/>
      <c r="E40" s="2"/>
      <c r="F40" s="2"/>
      <c r="G40" s="2"/>
      <c r="H40" s="2"/>
      <c r="I40" s="2"/>
      <c r="J40" s="2"/>
    </row>
    <row r="41" spans="2:10" ht="16.5">
      <c r="B41" s="3"/>
      <c r="C41" s="3"/>
      <c r="D41" s="2" t="s">
        <v>8</v>
      </c>
      <c r="E41" s="2"/>
      <c r="F41" s="2"/>
      <c r="G41" s="2"/>
      <c r="H41" s="2"/>
      <c r="I41" s="2"/>
      <c r="J41" s="2"/>
    </row>
    <row r="42" spans="2:10" ht="16.5">
      <c r="B42" s="3"/>
      <c r="C42" s="3"/>
      <c r="D42" s="2"/>
      <c r="E42" s="2"/>
      <c r="F42" s="2"/>
      <c r="G42" s="2"/>
      <c r="H42" s="2"/>
      <c r="I42" s="2"/>
      <c r="J42" s="2"/>
    </row>
    <row r="43" spans="2:11" ht="16.5">
      <c r="B43" s="3"/>
      <c r="C43" s="3"/>
      <c r="D43" s="15" t="s">
        <v>0</v>
      </c>
      <c r="E43" s="13"/>
      <c r="F43" s="13"/>
      <c r="G43" s="13"/>
      <c r="H43" s="13"/>
      <c r="I43" s="13"/>
      <c r="J43" s="13"/>
      <c r="K43" s="14"/>
    </row>
    <row r="44" spans="2:10" ht="16.5">
      <c r="B44" s="3"/>
      <c r="C44" s="3"/>
      <c r="D44" s="2"/>
      <c r="E44" s="2"/>
      <c r="F44" s="2"/>
      <c r="G44" s="2"/>
      <c r="H44" s="2"/>
      <c r="I44" s="2"/>
      <c r="J44" s="2"/>
    </row>
    <row r="45" spans="2:10" ht="16.5">
      <c r="B45" s="3"/>
      <c r="C45" s="3"/>
      <c r="D45" s="2"/>
      <c r="E45" s="2"/>
      <c r="F45" s="2"/>
      <c r="G45" s="2"/>
      <c r="H45" s="2"/>
      <c r="I45" s="2"/>
      <c r="J45" s="2"/>
    </row>
    <row r="46" spans="2:10" ht="16.5">
      <c r="B46" s="3"/>
      <c r="C46" s="3"/>
      <c r="D46" s="2" t="s">
        <v>9</v>
      </c>
      <c r="E46" s="2"/>
      <c r="F46" s="2"/>
      <c r="G46" s="2"/>
      <c r="H46" s="2"/>
      <c r="I46" s="2"/>
      <c r="J46" s="2"/>
    </row>
    <row r="47" spans="2:10" ht="16.5">
      <c r="B47" s="3"/>
      <c r="C47" s="3"/>
      <c r="D47" s="2" t="s">
        <v>10</v>
      </c>
      <c r="E47" s="2"/>
      <c r="F47" s="2"/>
      <c r="G47" s="2"/>
      <c r="H47" s="2"/>
      <c r="I47" s="2"/>
      <c r="J47" s="2"/>
    </row>
    <row r="48" spans="2:10" ht="16.5">
      <c r="B48" s="3"/>
      <c r="C48" s="3"/>
      <c r="D48" s="2" t="s">
        <v>11</v>
      </c>
      <c r="E48" s="2"/>
      <c r="F48" s="2"/>
      <c r="G48" s="2"/>
      <c r="H48" s="2"/>
      <c r="I48" s="2"/>
      <c r="J48" s="2"/>
    </row>
    <row r="49" spans="2:10" ht="16.5">
      <c r="B49" s="3"/>
      <c r="C49" s="3"/>
      <c r="D49" s="2"/>
      <c r="E49" s="2"/>
      <c r="F49" s="2"/>
      <c r="G49" s="2"/>
      <c r="H49" s="2"/>
      <c r="I49" s="2"/>
      <c r="J49" s="2"/>
    </row>
    <row r="50" spans="2:10" ht="16.5">
      <c r="B50" s="3"/>
      <c r="C50" s="3"/>
      <c r="D50" s="2"/>
      <c r="E50" s="2"/>
      <c r="F50" s="2"/>
      <c r="G50" s="2"/>
      <c r="H50" s="2"/>
      <c r="I50" s="2"/>
      <c r="J50" s="2"/>
    </row>
    <row r="51" spans="2:10" ht="16.5">
      <c r="B51" s="3"/>
      <c r="C51" s="3"/>
      <c r="D51" s="2"/>
      <c r="E51" s="2"/>
      <c r="F51" s="2"/>
      <c r="G51" s="2"/>
      <c r="H51" s="2"/>
      <c r="I51" s="2"/>
      <c r="J51" s="2"/>
    </row>
    <row r="52" spans="2:10" ht="16.5">
      <c r="B52" s="3"/>
      <c r="C52" s="3"/>
      <c r="D52" s="2"/>
      <c r="E52" s="2"/>
      <c r="F52" s="2"/>
      <c r="G52" s="2"/>
      <c r="H52" s="2"/>
      <c r="I52" s="2"/>
      <c r="J52" s="2"/>
    </row>
    <row r="53" spans="2:10" ht="16.5">
      <c r="B53" s="3"/>
      <c r="C53" s="3"/>
      <c r="D53" s="2"/>
      <c r="E53" s="2"/>
      <c r="F53" s="2"/>
      <c r="G53" s="2"/>
      <c r="H53" s="2"/>
      <c r="I53" s="2"/>
      <c r="J53" s="2"/>
    </row>
    <row r="54" spans="2:10" ht="16.5">
      <c r="B54" s="3"/>
      <c r="C54" s="3"/>
      <c r="D54" s="2"/>
      <c r="E54" s="2"/>
      <c r="F54" s="2"/>
      <c r="G54" s="2"/>
      <c r="H54" s="2"/>
      <c r="I54" s="2"/>
      <c r="J54" s="2"/>
    </row>
    <row r="55" spans="2:10" ht="16.5">
      <c r="B55" s="3"/>
      <c r="C55" s="3"/>
      <c r="D55" s="2"/>
      <c r="E55" s="2"/>
      <c r="F55" s="2"/>
      <c r="G55" s="2"/>
      <c r="H55" s="2"/>
      <c r="I55" s="2"/>
      <c r="J55" s="2"/>
    </row>
    <row r="56" spans="2:10" ht="16.5">
      <c r="B56" s="3"/>
      <c r="C56" s="3"/>
      <c r="D56" s="2"/>
      <c r="E56" s="2"/>
      <c r="F56" s="2"/>
      <c r="G56" s="2"/>
      <c r="H56" s="2"/>
      <c r="I56" s="2"/>
      <c r="J56" s="2"/>
    </row>
    <row r="57" spans="2:10" ht="16.5">
      <c r="B57" s="3"/>
      <c r="C57" s="3"/>
      <c r="D57" s="2"/>
      <c r="E57" s="2"/>
      <c r="F57" s="2"/>
      <c r="G57" s="2"/>
      <c r="H57" s="2"/>
      <c r="I57" s="2"/>
      <c r="J57" s="2"/>
    </row>
    <row r="58" spans="2:10" ht="16.5">
      <c r="B58" s="3"/>
      <c r="C58" s="3"/>
      <c r="D58" s="2"/>
      <c r="E58" s="2"/>
      <c r="F58" s="2"/>
      <c r="G58" s="2"/>
      <c r="H58" s="2"/>
      <c r="I58" s="2"/>
      <c r="J58" s="2"/>
    </row>
    <row r="59" spans="2:10" ht="16.5">
      <c r="B59" s="3"/>
      <c r="C59" s="3"/>
      <c r="D59" s="2"/>
      <c r="E59" s="2"/>
      <c r="F59" s="2"/>
      <c r="G59" s="2"/>
      <c r="H59" s="2"/>
      <c r="I59" s="2"/>
      <c r="J59" s="2"/>
    </row>
    <row r="60" spans="2:10" ht="16.5">
      <c r="B60" s="3"/>
      <c r="C60" s="3"/>
      <c r="D60" s="2"/>
      <c r="E60" s="2"/>
      <c r="F60" s="2"/>
      <c r="G60" s="2"/>
      <c r="H60" s="2"/>
      <c r="I60" s="2"/>
      <c r="J60" s="2"/>
    </row>
    <row r="61" spans="2:10" ht="16.5">
      <c r="B61" s="3"/>
      <c r="C61" s="3"/>
      <c r="D61" s="2"/>
      <c r="E61" s="2"/>
      <c r="F61" s="2"/>
      <c r="G61" s="2"/>
      <c r="H61" s="2"/>
      <c r="I61" s="2"/>
      <c r="J61" s="2"/>
    </row>
    <row r="62" spans="2:10" ht="16.5">
      <c r="B62" s="3"/>
      <c r="C62" s="3"/>
      <c r="D62" s="2"/>
      <c r="E62" s="2"/>
      <c r="F62" s="2"/>
      <c r="G62" s="2"/>
      <c r="H62" s="2"/>
      <c r="I62" s="2"/>
      <c r="J62" s="2"/>
    </row>
    <row r="63" spans="2:10" ht="16.5">
      <c r="B63" s="3"/>
      <c r="C63" s="3"/>
      <c r="D63" s="2"/>
      <c r="E63" s="2"/>
      <c r="F63" s="2"/>
      <c r="G63" s="2"/>
      <c r="H63" s="2"/>
      <c r="I63" s="2"/>
      <c r="J63" s="2"/>
    </row>
    <row r="64" spans="2:10" ht="16.5">
      <c r="B64" s="3"/>
      <c r="C64" s="3"/>
      <c r="D64" s="2"/>
      <c r="E64" s="2"/>
      <c r="F64" s="2"/>
      <c r="G64" s="2"/>
      <c r="H64" s="2"/>
      <c r="I64" s="2"/>
      <c r="J64" s="2"/>
    </row>
    <row r="65" spans="2:10" ht="16.5">
      <c r="B65" s="3"/>
      <c r="C65" s="3"/>
      <c r="D65" s="2"/>
      <c r="E65" s="2"/>
      <c r="F65" s="2"/>
      <c r="G65" s="2"/>
      <c r="H65" s="2"/>
      <c r="I65" s="2"/>
      <c r="J65" s="2"/>
    </row>
    <row r="66" spans="2:10" ht="16.5">
      <c r="B66" s="3"/>
      <c r="C66" s="3"/>
      <c r="D66" s="2"/>
      <c r="E66" s="2"/>
      <c r="F66" s="2"/>
      <c r="G66" s="2"/>
      <c r="H66" s="2"/>
      <c r="I66" s="2"/>
      <c r="J66" s="2"/>
    </row>
    <row r="67" spans="2:10" ht="16.5">
      <c r="B67" s="3"/>
      <c r="C67" s="3"/>
      <c r="D67" s="2"/>
      <c r="E67" s="2"/>
      <c r="F67" s="2"/>
      <c r="G67" s="2"/>
      <c r="H67" s="2"/>
      <c r="I67" s="2"/>
      <c r="J67" s="2"/>
    </row>
    <row r="68" spans="2:10" ht="16.5">
      <c r="B68" s="3"/>
      <c r="C68" s="3"/>
      <c r="D68" s="2"/>
      <c r="E68" s="2"/>
      <c r="F68" s="2"/>
      <c r="G68" s="2"/>
      <c r="H68" s="2"/>
      <c r="I68" s="2"/>
      <c r="J68" s="2"/>
    </row>
    <row r="69" spans="2:10" ht="16.5">
      <c r="B69" s="3"/>
      <c r="C69" s="3"/>
      <c r="D69" s="2"/>
      <c r="E69" s="2"/>
      <c r="F69" s="2"/>
      <c r="G69" s="2"/>
      <c r="H69" s="2"/>
      <c r="I69" s="2"/>
      <c r="J69" s="2"/>
    </row>
    <row r="70" spans="2:10" ht="16.5">
      <c r="B70" s="3"/>
      <c r="C70" s="3"/>
      <c r="D70" s="2"/>
      <c r="E70" s="2"/>
      <c r="F70" s="2"/>
      <c r="G70" s="2"/>
      <c r="H70" s="2"/>
      <c r="I70" s="2"/>
      <c r="J70" s="2"/>
    </row>
    <row r="71" spans="2:10" ht="16.5">
      <c r="B71" s="3"/>
      <c r="C71" s="3"/>
      <c r="D71" s="2"/>
      <c r="E71" s="2"/>
      <c r="F71" s="2"/>
      <c r="G71" s="2"/>
      <c r="H71" s="2"/>
      <c r="I71" s="2"/>
      <c r="J71" s="2"/>
    </row>
    <row r="72" spans="2:10" ht="16.5">
      <c r="B72" s="3"/>
      <c r="C72" s="3"/>
      <c r="D72" s="2" t="s">
        <v>12</v>
      </c>
      <c r="E72" s="2"/>
      <c r="F72" s="2"/>
      <c r="G72" s="2"/>
      <c r="H72" s="2"/>
      <c r="I72" s="2"/>
      <c r="J72" s="2"/>
    </row>
    <row r="73" spans="2:10" ht="16.5">
      <c r="B73" s="3"/>
      <c r="C73" s="3"/>
      <c r="D73" s="2" t="s">
        <v>38</v>
      </c>
      <c r="E73" s="2"/>
      <c r="F73" s="2"/>
      <c r="G73" s="2"/>
      <c r="H73" s="2"/>
      <c r="I73" s="2"/>
      <c r="J73" s="2"/>
    </row>
    <row r="74" spans="2:10" ht="16.5">
      <c r="B74" s="3"/>
      <c r="C74" s="3"/>
      <c r="D74" s="2" t="s">
        <v>13</v>
      </c>
      <c r="E74" s="2"/>
      <c r="F74" s="2"/>
      <c r="G74" s="2"/>
      <c r="H74" s="2"/>
      <c r="I74" s="2"/>
      <c r="J74" s="2"/>
    </row>
    <row r="75" spans="2:10" ht="16.5">
      <c r="B75" s="3"/>
      <c r="C75" s="3"/>
      <c r="D75" s="2"/>
      <c r="E75" s="2"/>
      <c r="F75" s="2"/>
      <c r="G75" s="2"/>
      <c r="H75" s="2"/>
      <c r="I75" s="2"/>
      <c r="J75" s="2"/>
    </row>
    <row r="76" spans="2:11" ht="16.5">
      <c r="B76" s="3"/>
      <c r="C76" s="3"/>
      <c r="D76" s="15" t="s">
        <v>1</v>
      </c>
      <c r="E76" s="13"/>
      <c r="F76" s="13"/>
      <c r="G76" s="13"/>
      <c r="H76" s="13"/>
      <c r="I76" s="13"/>
      <c r="J76" s="13"/>
      <c r="K76" s="14"/>
    </row>
    <row r="77" spans="2:10" ht="16.5">
      <c r="B77" s="3"/>
      <c r="C77" s="3"/>
      <c r="D77" s="2"/>
      <c r="E77" s="2"/>
      <c r="F77" s="2"/>
      <c r="G77" s="2"/>
      <c r="H77" s="2"/>
      <c r="I77" s="2"/>
      <c r="J77" s="2"/>
    </row>
    <row r="78" spans="2:10" ht="16.5">
      <c r="B78" s="3"/>
      <c r="C78" s="3"/>
      <c r="D78" s="2"/>
      <c r="E78" s="2"/>
      <c r="F78" s="2"/>
      <c r="G78" s="2"/>
      <c r="H78" s="2"/>
      <c r="I78" s="2"/>
      <c r="J78" s="2"/>
    </row>
    <row r="79" spans="2:10" ht="16.5">
      <c r="B79" s="3"/>
      <c r="C79" s="3"/>
      <c r="D79" s="2" t="s">
        <v>14</v>
      </c>
      <c r="E79" s="2"/>
      <c r="F79" s="2"/>
      <c r="G79" s="2"/>
      <c r="H79" s="2"/>
      <c r="I79" s="2"/>
      <c r="J79" s="2"/>
    </row>
    <row r="80" spans="2:10" ht="16.5">
      <c r="B80" s="3"/>
      <c r="C80" s="3"/>
      <c r="D80" s="2" t="s">
        <v>15</v>
      </c>
      <c r="E80" s="2"/>
      <c r="F80" s="2"/>
      <c r="G80" s="2"/>
      <c r="H80" s="2"/>
      <c r="I80" s="2"/>
      <c r="J80" s="2"/>
    </row>
    <row r="81" spans="2:10" ht="16.5">
      <c r="B81" s="3"/>
      <c r="C81" s="3"/>
      <c r="D81" s="2" t="s">
        <v>16</v>
      </c>
      <c r="E81" s="2"/>
      <c r="F81" s="2"/>
      <c r="G81" s="2"/>
      <c r="H81" s="2"/>
      <c r="I81" s="2"/>
      <c r="J81" s="2"/>
    </row>
    <row r="82" spans="2:10" ht="16.5">
      <c r="B82" s="3"/>
      <c r="C82" s="3"/>
      <c r="D82" s="2" t="s">
        <v>17</v>
      </c>
      <c r="E82" s="2"/>
      <c r="F82" s="2"/>
      <c r="G82" s="2"/>
      <c r="H82" s="2"/>
      <c r="I82" s="2"/>
      <c r="J82" s="2"/>
    </row>
    <row r="83" spans="2:10" ht="16.5">
      <c r="B83" s="3"/>
      <c r="C83" s="3"/>
      <c r="D83" s="2" t="s">
        <v>18</v>
      </c>
      <c r="E83" s="2"/>
      <c r="F83" s="2"/>
      <c r="G83" s="2"/>
      <c r="H83" s="2"/>
      <c r="I83" s="2"/>
      <c r="J83" s="2"/>
    </row>
    <row r="84" spans="2:10" ht="16.5">
      <c r="B84" s="3"/>
      <c r="C84" s="3"/>
      <c r="D84" s="2"/>
      <c r="E84" s="2"/>
      <c r="F84" s="2"/>
      <c r="G84" s="2"/>
      <c r="H84" s="2"/>
      <c r="I84" s="2"/>
      <c r="J84" s="2"/>
    </row>
    <row r="85" spans="2:11" ht="16.5">
      <c r="B85" s="3"/>
      <c r="C85" s="3"/>
      <c r="D85" s="18" t="s">
        <v>20</v>
      </c>
      <c r="E85" s="15" t="s">
        <v>39</v>
      </c>
      <c r="F85" s="13"/>
      <c r="G85" s="13"/>
      <c r="H85" s="13"/>
      <c r="I85" s="13"/>
      <c r="J85" s="13"/>
      <c r="K85" s="14"/>
    </row>
    <row r="86" spans="2:11" ht="16.5">
      <c r="B86" s="3"/>
      <c r="C86" s="3"/>
      <c r="D86" s="18" t="s">
        <v>22</v>
      </c>
      <c r="E86" s="15" t="s">
        <v>40</v>
      </c>
      <c r="F86" s="13"/>
      <c r="G86" s="13"/>
      <c r="H86" s="13"/>
      <c r="I86" s="13"/>
      <c r="J86" s="13"/>
      <c r="K86" s="14"/>
    </row>
    <row r="87" spans="2:10" ht="16.5">
      <c r="B87" s="3"/>
      <c r="C87" s="3"/>
      <c r="D87" s="2"/>
      <c r="E87" s="2"/>
      <c r="F87" s="2"/>
      <c r="G87" s="2"/>
      <c r="H87" s="2"/>
      <c r="I87" s="2"/>
      <c r="J87" s="2"/>
    </row>
    <row r="88" spans="2:10" ht="16.5">
      <c r="B88" s="3"/>
      <c r="C88" s="3"/>
      <c r="D88" s="18" t="s">
        <v>23</v>
      </c>
      <c r="E88" s="2"/>
      <c r="F88" s="2"/>
      <c r="G88" s="2"/>
      <c r="H88" s="2"/>
      <c r="I88" s="2"/>
      <c r="J88" s="2"/>
    </row>
    <row r="89" spans="2:10" ht="16.5">
      <c r="B89" s="3"/>
      <c r="C89" s="3"/>
      <c r="D89" s="2"/>
      <c r="E89" s="2"/>
      <c r="F89" s="2"/>
      <c r="G89" s="2"/>
      <c r="H89" s="2"/>
      <c r="I89" s="2"/>
      <c r="J89" s="2"/>
    </row>
    <row r="90" spans="2:10" ht="16.5">
      <c r="B90" s="3"/>
      <c r="C90" s="3"/>
      <c r="D90" s="2" t="s">
        <v>25</v>
      </c>
      <c r="E90" s="2"/>
      <c r="F90" s="2"/>
      <c r="G90" s="2"/>
      <c r="H90" s="2"/>
      <c r="I90" s="2"/>
      <c r="J90" s="2"/>
    </row>
    <row r="91" spans="2:10" ht="16.5">
      <c r="B91" s="3"/>
      <c r="C91" s="3"/>
      <c r="D91" s="2"/>
      <c r="E91" s="2"/>
      <c r="F91" s="2"/>
      <c r="G91" s="2"/>
      <c r="H91" s="2"/>
      <c r="I91" s="2"/>
      <c r="J91" s="2"/>
    </row>
    <row r="92" spans="2:10" ht="16.5">
      <c r="B92" s="3"/>
      <c r="C92" s="3"/>
      <c r="E92" s="2"/>
      <c r="F92" s="2"/>
      <c r="G92" s="2"/>
      <c r="H92" s="2"/>
      <c r="I92" s="2"/>
      <c r="J92" s="2"/>
    </row>
    <row r="93" spans="2:10" ht="16.5">
      <c r="B93" s="3"/>
      <c r="C93" s="3"/>
      <c r="D93" s="2" t="s">
        <v>24</v>
      </c>
      <c r="E93" s="2"/>
      <c r="F93" s="2"/>
      <c r="G93" s="2"/>
      <c r="H93" s="2"/>
      <c r="I93" s="2"/>
      <c r="J93" s="2"/>
    </row>
  </sheetData>
  <sheetProtection/>
  <hyperlinks>
    <hyperlink ref="D4" r:id="rId1" display="Steve Quan (权玹煜)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00390625" style="3" customWidth="1"/>
  </cols>
  <sheetData>
    <row r="1" spans="1:6" ht="16.5">
      <c r="A1" s="25" t="s">
        <v>47</v>
      </c>
      <c r="F1" s="25" t="s">
        <v>48</v>
      </c>
    </row>
    <row r="3" spans="1:8" ht="16.5">
      <c r="A3" s="4" t="s">
        <v>26</v>
      </c>
      <c r="B3" s="4" t="s">
        <v>27</v>
      </c>
      <c r="C3" s="4" t="s">
        <v>19</v>
      </c>
      <c r="D3" s="5" t="s">
        <v>21</v>
      </c>
      <c r="E3" s="2"/>
      <c r="F3" s="5" t="s">
        <v>26</v>
      </c>
      <c r="G3" s="5" t="s">
        <v>19</v>
      </c>
      <c r="H3" s="5" t="s">
        <v>21</v>
      </c>
    </row>
    <row r="4" spans="1:8" ht="16.5">
      <c r="A4" s="4" t="s">
        <v>41</v>
      </c>
      <c r="B4" s="6">
        <v>41659</v>
      </c>
      <c r="C4" s="7">
        <v>17</v>
      </c>
      <c r="D4" s="8">
        <v>712</v>
      </c>
      <c r="E4" s="2"/>
      <c r="F4" s="5" t="s">
        <v>41</v>
      </c>
      <c r="G4" s="12">
        <f>SUMIF($A$4:$A$18,F4,$C$4:$C$18)</f>
        <v>89</v>
      </c>
      <c r="H4" s="9">
        <f>SUMIF($A$4:$A$18,F4,$D$4:$D$18)</f>
        <v>9387</v>
      </c>
    </row>
    <row r="5" spans="1:8" ht="16.5">
      <c r="A5" s="4" t="s">
        <v>42</v>
      </c>
      <c r="B5" s="6">
        <v>41659</v>
      </c>
      <c r="C5" s="7">
        <v>37</v>
      </c>
      <c r="D5" s="8">
        <v>1935</v>
      </c>
      <c r="E5" s="2"/>
      <c r="F5" s="5" t="s">
        <v>42</v>
      </c>
      <c r="G5" s="9">
        <f>SUMIF($A$13:$A$27,F5,$C$13:$C$27)</f>
        <v>10</v>
      </c>
      <c r="H5" s="9">
        <f>SUMIF($A$13:$A$27,F5,$D$13:$D$27)</f>
        <v>2049</v>
      </c>
    </row>
    <row r="6" spans="1:8" ht="16.5">
      <c r="A6" s="4" t="s">
        <v>43</v>
      </c>
      <c r="B6" s="6">
        <v>41659</v>
      </c>
      <c r="C6" s="7">
        <v>51</v>
      </c>
      <c r="D6" s="8">
        <v>7866</v>
      </c>
      <c r="E6" s="2"/>
      <c r="F6" s="5" t="s">
        <v>43</v>
      </c>
      <c r="G6" s="9">
        <f>SUMIF($A$13:$A$27,F6,$C$13:$C$27)</f>
        <v>76</v>
      </c>
      <c r="H6" s="9">
        <f>SUMIF($A$13:$A$27,F6,$D$13:$D$27)</f>
        <v>5916</v>
      </c>
    </row>
    <row r="7" spans="1:8" ht="16.5">
      <c r="A7" s="4" t="s">
        <v>44</v>
      </c>
      <c r="B7" s="6">
        <v>41659</v>
      </c>
      <c r="C7" s="7">
        <v>36</v>
      </c>
      <c r="D7" s="8">
        <v>648</v>
      </c>
      <c r="E7" s="2"/>
      <c r="F7" s="5" t="s">
        <v>44</v>
      </c>
      <c r="G7" s="9">
        <f>SUMIF($A$13:$A$27,F7,$C$13:$C$27)</f>
        <v>36</v>
      </c>
      <c r="H7" s="9">
        <f>SUMIF($A$13:$A$27,F7,$D$13:$D$27)</f>
        <v>6017</v>
      </c>
    </row>
    <row r="8" spans="1:8" ht="16.5">
      <c r="A8" s="4" t="s">
        <v>45</v>
      </c>
      <c r="B8" s="6">
        <v>41659</v>
      </c>
      <c r="C8" s="7">
        <v>27</v>
      </c>
      <c r="D8" s="8">
        <v>3880</v>
      </c>
      <c r="E8" s="2"/>
      <c r="F8" s="5" t="s">
        <v>45</v>
      </c>
      <c r="G8" s="9">
        <f>SUMIF($A$13:$A$27,F8,$C$13:$C$27)</f>
        <v>18</v>
      </c>
      <c r="H8" s="9">
        <f>SUMIF($A$13:$A$27,F8,$D$13:$D$27)</f>
        <v>9796</v>
      </c>
    </row>
    <row r="9" spans="1:8" ht="16.5">
      <c r="A9" s="4" t="s">
        <v>41</v>
      </c>
      <c r="B9" s="6">
        <v>41664</v>
      </c>
      <c r="C9" s="7">
        <v>68</v>
      </c>
      <c r="D9" s="8">
        <v>3872</v>
      </c>
      <c r="E9" s="2"/>
      <c r="F9" s="5" t="s">
        <v>46</v>
      </c>
      <c r="G9" s="9">
        <f>SUMIF($A$13:$A$27,F9,$C$13:$C$27)</f>
        <v>98</v>
      </c>
      <c r="H9" s="9">
        <f>SUMIF($A$13:$A$27,F9,$D$13:$D$27)</f>
        <v>7823</v>
      </c>
    </row>
    <row r="10" spans="1:8" ht="16.5">
      <c r="A10" s="4" t="s">
        <v>42</v>
      </c>
      <c r="B10" s="6">
        <v>41664</v>
      </c>
      <c r="C10" s="7">
        <v>7</v>
      </c>
      <c r="D10" s="8">
        <v>6617</v>
      </c>
      <c r="E10" s="2"/>
      <c r="F10" s="10" t="s">
        <v>28</v>
      </c>
      <c r="G10" s="11">
        <f>SUM(G4:G9)</f>
        <v>327</v>
      </c>
      <c r="H10" s="11">
        <f>SUM(H4:H9)</f>
        <v>40988</v>
      </c>
    </row>
    <row r="11" spans="1:5" ht="16.5">
      <c r="A11" s="4" t="s">
        <v>43</v>
      </c>
      <c r="B11" s="6">
        <v>41664</v>
      </c>
      <c r="C11" s="7">
        <v>73</v>
      </c>
      <c r="D11" s="8">
        <v>4172</v>
      </c>
      <c r="E11" s="2"/>
    </row>
    <row r="12" spans="1:5" ht="16.5">
      <c r="A12" s="4" t="s">
        <v>44</v>
      </c>
      <c r="B12" s="6">
        <v>41664</v>
      </c>
      <c r="C12" s="7">
        <v>27</v>
      </c>
      <c r="D12" s="8">
        <v>7981</v>
      </c>
      <c r="E12" s="2"/>
    </row>
    <row r="13" spans="1:5" ht="16.5">
      <c r="A13" s="4" t="s">
        <v>45</v>
      </c>
      <c r="B13" s="6">
        <v>41664</v>
      </c>
      <c r="C13" s="7">
        <v>18</v>
      </c>
      <c r="D13" s="8">
        <v>9796</v>
      </c>
      <c r="E13" s="2"/>
    </row>
    <row r="14" spans="1:5" ht="16.5">
      <c r="A14" s="4" t="s">
        <v>46</v>
      </c>
      <c r="B14" s="6">
        <v>41664</v>
      </c>
      <c r="C14" s="7">
        <v>98</v>
      </c>
      <c r="D14" s="8">
        <v>7823</v>
      </c>
      <c r="E14" s="2"/>
    </row>
    <row r="15" spans="1:5" ht="16.5">
      <c r="A15" s="4" t="s">
        <v>41</v>
      </c>
      <c r="B15" s="6">
        <v>41669</v>
      </c>
      <c r="C15" s="7">
        <v>4</v>
      </c>
      <c r="D15" s="8">
        <v>4803</v>
      </c>
      <c r="E15" s="2"/>
    </row>
    <row r="16" spans="1:5" ht="16.5">
      <c r="A16" s="4" t="s">
        <v>42</v>
      </c>
      <c r="B16" s="6">
        <v>41669</v>
      </c>
      <c r="C16" s="7">
        <v>10</v>
      </c>
      <c r="D16" s="8">
        <v>2049</v>
      </c>
      <c r="E16" s="2"/>
    </row>
    <row r="17" spans="1:5" ht="16.5">
      <c r="A17" s="4" t="s">
        <v>43</v>
      </c>
      <c r="B17" s="6">
        <v>41669</v>
      </c>
      <c r="C17" s="7">
        <v>76</v>
      </c>
      <c r="D17" s="8">
        <v>5916</v>
      </c>
      <c r="E17" s="2"/>
    </row>
    <row r="18" spans="1:8" ht="16.5">
      <c r="A18" s="4" t="s">
        <v>44</v>
      </c>
      <c r="B18" s="6">
        <v>41669</v>
      </c>
      <c r="C18" s="7">
        <v>36</v>
      </c>
      <c r="D18" s="8">
        <v>6017</v>
      </c>
      <c r="E18" s="2"/>
      <c r="F18" s="2"/>
      <c r="G18" s="2"/>
      <c r="H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amore</dc:creator>
  <cp:keywords/>
  <dc:description/>
  <cp:lastModifiedBy>Exceller</cp:lastModifiedBy>
  <cp:lastPrinted>2013-10-14T06:13:22Z</cp:lastPrinted>
  <dcterms:created xsi:type="dcterms:W3CDTF">2013-09-28T10:14:57Z</dcterms:created>
  <dcterms:modified xsi:type="dcterms:W3CDTF">2014-01-22T02:10:45Z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